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30" windowHeight="8835" tabRatio="500"/>
  </bookViews>
  <sheets>
    <sheet name="Парақ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<sst xmlns="http://schemas.openxmlformats.org/spreadsheetml/2006/main" count="583" uniqueCount="260">
  <si>
    <t>Школа</t>
  </si>
  <si>
    <t>МБОУ Боровская СОШ Калевальский р-он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</si>
  <si>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</si>
  <si>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</si>
  <si>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</si>
  <si>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</si>
  <si>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</si>
  <si>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Орехова М.Л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</si>
  <si>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</si>
  <si>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</si>
  <si>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</si>
  <si>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</si>
  <si>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</si>
  <si>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</si>
  <si>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</si>
  <si>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</si>
  <si>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</si>
  <si>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</si>
  <si>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</si>
  <si>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</si>
  <si>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</si>
  <si>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</si>
  <si>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</si>
  <si>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</si>
  <si>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</si>
  <si>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</si>
  <si>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</si>
  <si>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</si>
  <si>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Запеканка творожная со сгущ.молоком</t>
  </si>
  <si>
    <t>54-1т-2020</t>
  </si>
  <si>
    <t>63=27</t>
  </si>
  <si>
    <t>гор.напиток</t>
  </si>
  <si>
    <t>Чай с лимоном</t>
  </si>
  <si>
    <t>54-2ги-2020</t>
  </si>
  <si>
    <t>3=32</t>
  </si>
  <si>
    <t>хлеб</t>
  </si>
  <si>
    <t>Хлеб в ассортименте</t>
  </si>
  <si>
    <t>пром.</t>
  </si>
  <si>
    <t>21=16</t>
  </si>
  <si>
    <t>фрукты</t>
  </si>
  <si>
    <t>яблоко</t>
  </si>
  <si>
    <t>22=65</t>
  </si>
  <si>
    <t>масло</t>
  </si>
  <si>
    <t>53-19з</t>
  </si>
  <si>
    <t>11=20</t>
  </si>
  <si>
    <t>сыр</t>
  </si>
  <si>
    <t>54-1з-2020</t>
  </si>
  <si>
    <t>12=45</t>
  </si>
  <si>
    <t>итого</t>
  </si>
  <si>
    <t>134=05</t>
  </si>
  <si>
    <t>Обед</t>
  </si>
  <si>
    <t>закуска</t>
  </si>
  <si>
    <t>1 блюдо</t>
  </si>
  <si>
    <t>Суп вермешелевый с курой</t>
  </si>
  <si>
    <t>54-7с</t>
  </si>
  <si>
    <t>16=50</t>
  </si>
  <si>
    <t>2 блюдо</t>
  </si>
  <si>
    <t>Тефтели,соус</t>
  </si>
  <si>
    <t>54-16м</t>
  </si>
  <si>
    <t>60=77</t>
  </si>
  <si>
    <t>гарнир</t>
  </si>
  <si>
    <t>Рис отварной</t>
  </si>
  <si>
    <t>54-6г</t>
  </si>
  <si>
    <t>10=11</t>
  </si>
  <si>
    <t>Компот</t>
  </si>
  <si>
    <t>54-1хн</t>
  </si>
  <si>
    <t>3=30</t>
  </si>
  <si>
    <t>хлеб черн.</t>
  </si>
  <si>
    <t>Хлеб ст.</t>
  </si>
  <si>
    <t>5=03</t>
  </si>
  <si>
    <t>Печенье сахар</t>
  </si>
  <si>
    <t>пром</t>
  </si>
  <si>
    <t>5=68</t>
  </si>
  <si>
    <t>101=39</t>
  </si>
  <si>
    <t>Итого за день:</t>
  </si>
  <si>
    <t>235=44</t>
  </si>
  <si>
    <t>Каша молочная(пшённая)</t>
  </si>
  <si>
    <t>54-7к</t>
  </si>
  <si>
    <t>16=67</t>
  </si>
  <si>
    <t>27=16</t>
  </si>
  <si>
    <t>Яблоко</t>
  </si>
  <si>
    <t>93=45</t>
  </si>
  <si>
    <t>Салат из свежей капусты</t>
  </si>
  <si>
    <t>54-8з</t>
  </si>
  <si>
    <t>5=57</t>
  </si>
  <si>
    <t>Рассольник с курой со сметаной</t>
  </si>
  <si>
    <t>54-15с</t>
  </si>
  <si>
    <t>31=38</t>
  </si>
  <si>
    <t>Картофельная запеканка с мясом</t>
  </si>
  <si>
    <t>54-17м</t>
  </si>
  <si>
    <t>60=06</t>
  </si>
  <si>
    <t>Соус</t>
  </si>
  <si>
    <t>54-3соус</t>
  </si>
  <si>
    <t>3=05</t>
  </si>
  <si>
    <t>3=64</t>
  </si>
  <si>
    <t>Хлеб ст</t>
  </si>
  <si>
    <t>6=96</t>
  </si>
  <si>
    <t>113=98</t>
  </si>
  <si>
    <t>207=43</t>
  </si>
  <si>
    <t>Макароны отварные, котлета куриная</t>
  </si>
  <si>
    <t>54-1г</t>
  </si>
  <si>
    <t>46=52</t>
  </si>
  <si>
    <t>Какао</t>
  </si>
  <si>
    <t>54-21ги</t>
  </si>
  <si>
    <t>10=35</t>
  </si>
  <si>
    <t>Мандарин</t>
  </si>
  <si>
    <t>0.8</t>
  </si>
  <si>
    <t>31=20</t>
  </si>
  <si>
    <t>Хлеб в ас.</t>
  </si>
  <si>
    <t>13=91</t>
  </si>
  <si>
    <t>Масло</t>
  </si>
  <si>
    <t>118=21</t>
  </si>
  <si>
    <t>12=31</t>
  </si>
  <si>
    <t>1блюдо</t>
  </si>
  <si>
    <t>Суп молочный рисовый</t>
  </si>
  <si>
    <t>54-18к</t>
  </si>
  <si>
    <t>25=25</t>
  </si>
  <si>
    <t>2блюдо</t>
  </si>
  <si>
    <t>Котлета мясная</t>
  </si>
  <si>
    <t>54-4м</t>
  </si>
  <si>
    <t>50=70</t>
  </si>
  <si>
    <t>Картофельное пюре</t>
  </si>
  <si>
    <t>54-11г-2020</t>
  </si>
  <si>
    <t>21=78</t>
  </si>
  <si>
    <t>Чай с лимионом</t>
  </si>
  <si>
    <t>Печенье</t>
  </si>
  <si>
    <t>7=65</t>
  </si>
  <si>
    <t>127=97</t>
  </si>
  <si>
    <t>246=18</t>
  </si>
  <si>
    <t xml:space="preserve">Омлет с маслом </t>
  </si>
  <si>
    <t>54-10</t>
  </si>
  <si>
    <t>19=40</t>
  </si>
  <si>
    <t>Сосиска отварная</t>
  </si>
  <si>
    <t>26=25</t>
  </si>
  <si>
    <t>Груша</t>
  </si>
  <si>
    <t>103=76</t>
  </si>
  <si>
    <t>Свекольник с мясом со сметаной</t>
  </si>
  <si>
    <t>54-18с</t>
  </si>
  <si>
    <t>44=93</t>
  </si>
  <si>
    <t>Котлета мясная с соусом</t>
  </si>
  <si>
    <t>50=76</t>
  </si>
  <si>
    <t>Греча отварная</t>
  </si>
  <si>
    <t>54-4г</t>
  </si>
  <si>
    <t>11=81</t>
  </si>
  <si>
    <t>Компот с/х</t>
  </si>
  <si>
    <t>хлеб бел.</t>
  </si>
  <si>
    <t>129=74</t>
  </si>
  <si>
    <t>233=50</t>
  </si>
  <si>
    <t>Каша молочная гречневая</t>
  </si>
  <si>
    <t>54-17к</t>
  </si>
  <si>
    <t>35=83</t>
  </si>
  <si>
    <t xml:space="preserve">Хлеб в ассортименте </t>
  </si>
  <si>
    <t>4=80</t>
  </si>
  <si>
    <t>39=78</t>
  </si>
  <si>
    <t>Сыр</t>
  </si>
  <si>
    <t>14=91</t>
  </si>
  <si>
    <t>йогурт</t>
  </si>
  <si>
    <t>43=00</t>
  </si>
  <si>
    <t>141=64</t>
  </si>
  <si>
    <t>Суп крестьянский с курой (рис)</t>
  </si>
  <si>
    <t>54-11с</t>
  </si>
  <si>
    <t>27=43</t>
  </si>
  <si>
    <t>Оладьи печёночные</t>
  </si>
  <si>
    <t>54-31м</t>
  </si>
  <si>
    <t>25=94</t>
  </si>
  <si>
    <t>Макароны отварные</t>
  </si>
  <si>
    <t>15=80</t>
  </si>
  <si>
    <t>7=98</t>
  </si>
  <si>
    <t>87=43</t>
  </si>
  <si>
    <t>229=07</t>
  </si>
  <si>
    <t>оладьи со сгущённым молоком</t>
  </si>
  <si>
    <t>54-16в</t>
  </si>
  <si>
    <t>19=00</t>
  </si>
  <si>
    <t>Кофейный напиток</t>
  </si>
  <si>
    <t>54-23гм-2020</t>
  </si>
  <si>
    <t>10=65</t>
  </si>
  <si>
    <t>Бананы</t>
  </si>
  <si>
    <t>43=60</t>
  </si>
  <si>
    <t>73=25</t>
  </si>
  <si>
    <t>Салат солёный огурец</t>
  </si>
  <si>
    <t>54-2з</t>
  </si>
  <si>
    <t>19=63</t>
  </si>
  <si>
    <t>Суп рисовый на курином бульёне</t>
  </si>
  <si>
    <t>54-17с</t>
  </si>
  <si>
    <t>18=21</t>
  </si>
  <si>
    <t>Жаркое с мясом</t>
  </si>
  <si>
    <t>54-9м</t>
  </si>
  <si>
    <t>105=50</t>
  </si>
  <si>
    <t>гор. Напиток</t>
  </si>
  <si>
    <t>Хлеб стол</t>
  </si>
  <si>
    <t>106.1</t>
  </si>
  <si>
    <t>158=42</t>
  </si>
  <si>
    <t>231=67</t>
  </si>
  <si>
    <t>18=18</t>
  </si>
  <si>
    <t>Тефтели</t>
  </si>
  <si>
    <t>54-8м</t>
  </si>
  <si>
    <t>63=82</t>
  </si>
  <si>
    <t>соус</t>
  </si>
  <si>
    <t xml:space="preserve">соус </t>
  </si>
  <si>
    <t>5=31</t>
  </si>
  <si>
    <t>121=36</t>
  </si>
  <si>
    <t>салат с морковью и яблоком</t>
  </si>
  <si>
    <t>54-11 3 2020</t>
  </si>
  <si>
    <t>8=40</t>
  </si>
  <si>
    <t>Щи со свежей капусты со сметаной</t>
  </si>
  <si>
    <t>54-1с</t>
  </si>
  <si>
    <t>19=91</t>
  </si>
  <si>
    <t>Котлета куриная</t>
  </si>
  <si>
    <t>54-23м 2020</t>
  </si>
  <si>
    <t>33=30</t>
  </si>
  <si>
    <t>рис</t>
  </si>
  <si>
    <t>54-6г2020</t>
  </si>
  <si>
    <t>компот из яблок</t>
  </si>
  <si>
    <t>54-5лн2020</t>
  </si>
  <si>
    <t>8=10</t>
  </si>
  <si>
    <t>хлеб пшеничный</t>
  </si>
  <si>
    <t>54-3 соус 2020</t>
  </si>
  <si>
    <t>90=15</t>
  </si>
  <si>
    <t>211=51</t>
  </si>
  <si>
    <t>54-6г-2020</t>
  </si>
  <si>
    <t>44=81</t>
  </si>
  <si>
    <t>8=75</t>
  </si>
  <si>
    <t>Столичный</t>
  </si>
  <si>
    <t>3=48</t>
  </si>
  <si>
    <t>23=10</t>
  </si>
  <si>
    <t>10=80</t>
  </si>
  <si>
    <t>104=10</t>
  </si>
  <si>
    <t>Суп гороховый с курой</t>
  </si>
  <si>
    <t>54-8с-2020</t>
  </si>
  <si>
    <t>21=10</t>
  </si>
  <si>
    <t>Рыбная котлета</t>
  </si>
  <si>
    <t>54-14р-2020</t>
  </si>
  <si>
    <t>34=80</t>
  </si>
  <si>
    <t>9=96</t>
  </si>
  <si>
    <t>103=49</t>
  </si>
  <si>
    <t>Каша гекулесовая молочная</t>
  </si>
  <si>
    <t>54-9к-2020</t>
  </si>
  <si>
    <t>25=44</t>
  </si>
  <si>
    <t>54-гм-2020</t>
  </si>
  <si>
    <t>Хлеб в ас</t>
  </si>
  <si>
    <t>Фрукты(яблоко)</t>
  </si>
  <si>
    <t>96=90</t>
  </si>
  <si>
    <t>Борщ с мясом и со сметаной</t>
  </si>
  <si>
    <t>54-14с</t>
  </si>
  <si>
    <t>42=98</t>
  </si>
  <si>
    <t>47=81</t>
  </si>
  <si>
    <t>9=62</t>
  </si>
  <si>
    <t>Компот св.фр</t>
  </si>
  <si>
    <t>6=36</t>
  </si>
  <si>
    <t>114=85</t>
  </si>
  <si>
    <t>211=75</t>
  </si>
  <si>
    <t>55=06</t>
  </si>
  <si>
    <t>Салат св овощей</t>
  </si>
  <si>
    <t>13=68</t>
  </si>
  <si>
    <t>7=86</t>
  </si>
  <si>
    <t>84=95</t>
  </si>
  <si>
    <t>Суп картофельный с перловой крупой</t>
  </si>
  <si>
    <t>19=55</t>
  </si>
  <si>
    <t>Рис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</si>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</sst>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-* #\ ##0.00_-;\-* #\ ##0.00_-;_-* &quot;-&quot;??_-;_-@_-"/>
    <numFmt numFmtId="177" formatCode="_-&quot;₽&quot;* #\ ##0.00_-;\-&quot;₽&quot;* #\ ##0.00_-;_-&quot;₽&quot;* &quot;-&quot;??_-;_-@_-"/>
    <numFmt numFmtId="178" formatCode="_-* #\ ##0_-;\-* #\ ##0_-;_-* &quot;-&quot;_-;_-@_-"/>
    <numFmt numFmtId="179" formatCode="_-* #\ ##0_-;\-&quot;₽&quot;* #\ ##0_-;_-&quot;₽&quot;* &quot;-&quot;_-;_-@_-"/>
    <numFmt numFmtId="180" formatCode="0.00_ "/>
    <numFmt numFmtId="181" formatCode="0.0"/>
    <numFmt numFmtId="182" formatCode="0.0_ "/>
    <numFmt numFmtId="183" formatCode="mmm\.yy"/>
  </numFmts>
  <fonts count="32">
    <font>
      <sz val="11"/>
      <color theme="1"/>
      <name val="Calibri"/>
      <charset val="1"/>
    </font>
    <font>
      <sz val="10"/>
      <color theme="1"/>
      <name val="Arial"/>
      <charset val="134"/>
    </font>
    <font>
      <b/>
      <sz val="14"/>
      <color rgb="FF4C4C4C"/>
      <name val="Arial"/>
      <charset val="134"/>
    </font>
    <font>
      <sz val="10"/>
      <color rgb="FF2D2D2D"/>
      <name val="Arial"/>
      <charset val="134"/>
    </font>
    <font>
      <sz val="10"/>
      <color rgb="FF4C4C4C"/>
      <name val="Arial"/>
      <charset val="134"/>
    </font>
    <font>
      <i/>
      <sz val="8"/>
      <color theme="1"/>
      <name val="Arial"/>
      <charset val="134"/>
    </font>
    <font>
      <b/>
      <sz val="8"/>
      <color theme="1"/>
      <name val="Arial"/>
      <charset val="134"/>
    </font>
    <font>
      <b/>
      <sz val="8"/>
      <color rgb="FF2D2D2D"/>
      <name val="Arial"/>
      <charset val="134"/>
    </font>
    <font>
      <sz val="11"/>
      <color theme="1"/>
      <name val="Calibri"/>
      <charset val="134"/>
    </font>
    <font>
      <i/>
      <sz val="11"/>
      <color theme="1"/>
      <name val="Calibri"/>
      <charset val="134"/>
    </font>
    <font>
      <b/>
      <sz val="10"/>
      <color rgb="FF2D2D2D"/>
      <name val="Arial"/>
      <charset val="134"/>
    </font>
    <font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  <fill>
      <patternFill patternType="solid">
        <fgColor theme="0" tint="-0.15"/>
        <bgColor rgb="FFC0C0C0"/>
      </patternFill>
    </fill>
    <fill>
      <patternFill patternType="solid">
        <fgColor theme="0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1" fillId="0" borderId="0" applyBorder="0" applyAlignment="0" applyProtection="0"/>
    <xf numFmtId="177" fontId="11" fillId="0" borderId="0" applyBorder="0" applyAlignment="0" applyProtection="0"/>
    <xf numFmtId="9" fontId="11" fillId="0" borderId="0" applyBorder="0" applyAlignment="0" applyProtection="0"/>
    <xf numFmtId="178" fontId="11" fillId="0" borderId="0" applyBorder="0" applyAlignment="0" applyProtection="0"/>
    <xf numFmtId="179" fontId="11" fillId="0" borderId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2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0" borderId="24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26" applyNumberFormat="0" applyAlignment="0" applyProtection="0">
      <alignment vertical="center"/>
    </xf>
    <xf numFmtId="0" fontId="22" fillId="7" borderId="27" applyNumberFormat="0" applyAlignment="0" applyProtection="0">
      <alignment vertical="center"/>
    </xf>
    <xf numFmtId="0" fontId="23" fillId="7" borderId="26" applyNumberFormat="0" applyAlignment="0" applyProtection="0">
      <alignment vertical="center"/>
    </xf>
    <xf numFmtId="0" fontId="24" fillId="8" borderId="28" applyNumberFormat="0" applyAlignment="0" applyProtection="0">
      <alignment vertical="center"/>
    </xf>
    <xf numFmtId="0" fontId="25" fillId="0" borderId="29" applyNumberFormat="0" applyFill="0" applyAlignment="0" applyProtection="0">
      <alignment vertical="center"/>
    </xf>
    <xf numFmtId="0" fontId="26" fillId="0" borderId="30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82">
    <xf numFmtId="0" fontId="0" fillId="0" borderId="0" xfId="0"/>
    <xf numFmtId="0" fontId="1" fillId="0" borderId="0" xfId="0" applyFont="1" applyAlignment="1" applyProtection="1"/>
    <xf numFmtId="0" fontId="1" fillId="0" borderId="0" xfId="0" applyFont="1" applyAlignment="1" applyProtection="1">
      <alignment horizontal="left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0" xfId="0" applyFont="1" applyAlignment="1" applyProtection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1" fillId="2" borderId="1" xfId="0" applyFont="1" applyFill="1" applyBorder="1" applyAlignment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0" fontId="8" fillId="0" borderId="7" xfId="0" applyFont="1" applyBorder="1" applyAlignment="1" applyProtection="1"/>
    <xf numFmtId="0" fontId="8" fillId="0" borderId="8" xfId="0" applyFont="1" applyBorder="1" applyAlignment="1" applyProtection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180" fontId="1" fillId="2" borderId="8" xfId="0" applyNumberFormat="1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 applyProtection="1">
      <alignment horizontal="center"/>
    </xf>
    <xf numFmtId="0" fontId="1" fillId="0" borderId="10" xfId="0" applyFont="1" applyBorder="1" applyAlignment="1" applyProtection="1">
      <alignment horizontal="center"/>
    </xf>
    <xf numFmtId="0" fontId="0" fillId="0" borderId="11" xfId="0" applyBorder="1" applyAlignment="1" applyProtection="1"/>
    <xf numFmtId="0" fontId="0" fillId="2" borderId="1" xfId="0" applyFill="1" applyBorder="1" applyAlignment="1" applyProtection="1">
      <protection locked="0"/>
    </xf>
    <xf numFmtId="0" fontId="1" fillId="2" borderId="1" xfId="0" applyFont="1" applyFill="1" applyBorder="1" applyAlignment="1" applyProtection="1">
      <alignment vertical="top"/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  <xf numFmtId="0" fontId="8" fillId="0" borderId="1" xfId="0" applyFont="1" applyBorder="1" applyAlignment="1" applyProtection="1"/>
    <xf numFmtId="0" fontId="1" fillId="2" borderId="1" xfId="0" applyFont="1" applyFill="1" applyBorder="1" applyAlignment="1" applyProtection="1">
      <alignment vertical="top" wrapText="1"/>
      <protection locked="0"/>
    </xf>
    <xf numFmtId="180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0" borderId="12" xfId="0" applyFont="1" applyBorder="1" applyAlignment="1" applyProtection="1">
      <alignment horizontal="center"/>
    </xf>
    <xf numFmtId="0" fontId="1" fillId="0" borderId="13" xfId="0" applyFont="1" applyBorder="1" applyAlignment="1" applyProtection="1">
      <alignment horizontal="center"/>
    </xf>
    <xf numFmtId="0" fontId="0" fillId="0" borderId="2" xfId="0" applyBorder="1" applyAlignment="1" applyProtection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vertical="top"/>
    </xf>
    <xf numFmtId="0" fontId="1" fillId="0" borderId="1" xfId="0" applyFont="1" applyBorder="1" applyAlignment="1" applyProtection="1">
      <alignment horizontal="center" vertical="top"/>
    </xf>
    <xf numFmtId="0" fontId="1" fillId="0" borderId="14" xfId="0" applyFont="1" applyBorder="1" applyAlignment="1" applyProtection="1">
      <alignment horizontal="center"/>
    </xf>
    <xf numFmtId="0" fontId="1" fillId="0" borderId="15" xfId="0" applyFont="1" applyBorder="1" applyAlignment="1" applyProtection="1">
      <alignment horizontal="center"/>
    </xf>
    <xf numFmtId="0" fontId="8" fillId="0" borderId="15" xfId="0" applyFont="1" applyBorder="1" applyAlignment="1" applyProtection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3" borderId="16" xfId="0" applyFont="1" applyFill="1" applyBorder="1" applyAlignment="1" applyProtection="1">
      <alignment horizontal="center"/>
    </xf>
    <xf numFmtId="0" fontId="1" fillId="3" borderId="17" xfId="0" applyFont="1" applyFill="1" applyBorder="1" applyAlignment="1" applyProtection="1">
      <alignment horizontal="center"/>
    </xf>
    <xf numFmtId="0" fontId="10" fillId="3" borderId="17" xfId="0" applyFont="1" applyFill="1" applyBorder="1" applyAlignment="1" applyProtection="1">
      <alignment horizontal="center" vertical="center" wrapText="1"/>
    </xf>
    <xf numFmtId="0" fontId="1" fillId="3" borderId="17" xfId="0" applyFont="1" applyFill="1" applyBorder="1" applyAlignment="1" applyProtection="1">
      <alignment vertical="top"/>
    </xf>
    <xf numFmtId="0" fontId="1" fillId="3" borderId="17" xfId="0" applyFont="1" applyFill="1" applyBorder="1" applyAlignment="1" applyProtection="1">
      <alignment horizontal="center" vertical="top"/>
    </xf>
    <xf numFmtId="0" fontId="1" fillId="0" borderId="1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7" fillId="0" borderId="18" xfId="0" applyFont="1" applyBorder="1" applyAlignment="1" applyProtection="1">
      <alignment horizontal="center" vertical="center" wrapText="1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0" fontId="1" fillId="2" borderId="20" xfId="0" applyFont="1" applyFill="1" applyBorder="1" applyAlignment="1" applyProtection="1">
      <alignment horizontal="center" vertical="top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 applyProtection="1">
      <alignment horizontal="center" vertical="top"/>
    </xf>
    <xf numFmtId="0" fontId="1" fillId="2" borderId="1" xfId="0" applyFont="1" applyFill="1" applyBorder="1" applyAlignment="1" applyProtection="1">
      <alignment horizontal="justify" wrapText="1"/>
      <protection locked="0"/>
    </xf>
    <xf numFmtId="181" fontId="0" fillId="2" borderId="2" xfId="0" applyNumberFormat="1" applyFill="1" applyBorder="1" applyAlignment="1" applyProtection="1">
      <alignment horizontal="center" vertical="top"/>
      <protection locked="0"/>
    </xf>
    <xf numFmtId="2" fontId="0" fillId="2" borderId="1" xfId="0" applyNumberFormat="1" applyFill="1" applyBorder="1" applyAlignment="1" applyProtection="1">
      <alignment horizontal="center" vertical="top"/>
      <protection locked="0"/>
    </xf>
    <xf numFmtId="181" fontId="0" fillId="2" borderId="1" xfId="0" applyNumberForma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181" fontId="0" fillId="2" borderId="15" xfId="0" applyNumberFormat="1" applyFill="1" applyBorder="1" applyAlignment="1" applyProtection="1">
      <alignment horizontal="center"/>
      <protection locked="0"/>
    </xf>
    <xf numFmtId="181" fontId="0" fillId="2" borderId="21" xfId="0" applyNumberFormat="1" applyFill="1" applyBorder="1" applyAlignment="1" applyProtection="1">
      <alignment horizontal="center" vertical="top"/>
      <protection locked="0"/>
    </xf>
    <xf numFmtId="0" fontId="8" fillId="2" borderId="2" xfId="0" applyFont="1" applyFill="1" applyBorder="1" applyAlignment="1" applyProtection="1">
      <alignment wrapText="1"/>
      <protection locked="0"/>
    </xf>
    <xf numFmtId="181" fontId="0" fillId="2" borderId="20" xfId="0" applyNumberFormat="1" applyFill="1" applyBorder="1" applyAlignment="1" applyProtection="1">
      <alignment horizontal="center" vertical="top"/>
      <protection locked="0"/>
    </xf>
    <xf numFmtId="0" fontId="8" fillId="2" borderId="1" xfId="0" applyFont="1" applyFill="1" applyBorder="1" applyAlignment="1" applyProtection="1">
      <protection locked="0"/>
    </xf>
    <xf numFmtId="181" fontId="0" fillId="2" borderId="22" xfId="0" applyNumberFormat="1" applyFill="1" applyBorder="1" applyAlignment="1" applyProtection="1">
      <alignment horizontal="center"/>
      <protection locked="0"/>
    </xf>
    <xf numFmtId="182" fontId="1" fillId="2" borderId="1" xfId="0" applyNumberFormat="1" applyFont="1" applyFill="1" applyBorder="1" applyAlignment="1" applyProtection="1">
      <alignment horizontal="center"/>
      <protection locked="0"/>
    </xf>
    <xf numFmtId="0" fontId="8" fillId="2" borderId="15" xfId="0" applyFont="1" applyFill="1" applyBorder="1" applyAlignment="1" applyProtection="1">
      <alignment wrapText="1"/>
      <protection locked="0"/>
    </xf>
    <xf numFmtId="0" fontId="8" fillId="4" borderId="8" xfId="0" applyFont="1" applyFill="1" applyBorder="1" applyAlignment="1" applyProtection="1"/>
    <xf numFmtId="0" fontId="8" fillId="2" borderId="8" xfId="0" applyFont="1" applyFill="1" applyBorder="1" applyAlignment="1" applyProtection="1">
      <alignment wrapText="1"/>
      <protection locked="0"/>
    </xf>
    <xf numFmtId="182" fontId="1" fillId="2" borderId="8" xfId="0" applyNumberFormat="1" applyFont="1" applyFill="1" applyBorder="1" applyAlignment="1" applyProtection="1">
      <alignment horizontal="center" vertical="top" wrapText="1"/>
      <protection locked="0"/>
    </xf>
    <xf numFmtId="182" fontId="1" fillId="2" borderId="1" xfId="0" applyNumberFormat="1" applyFont="1" applyFill="1" applyBorder="1" applyAlignment="1" applyProtection="1">
      <alignment horizontal="center" vertical="top"/>
      <protection locked="0"/>
    </xf>
    <xf numFmtId="0" fontId="8" fillId="4" borderId="1" xfId="0" applyFont="1" applyFill="1" applyBorder="1" applyAlignment="1" applyProtection="1"/>
    <xf numFmtId="0" fontId="8" fillId="2" borderId="1" xfId="0" applyFont="1" applyFill="1" applyBorder="1" applyAlignment="1" applyProtection="1">
      <alignment wrapText="1"/>
      <protection locked="0"/>
    </xf>
    <xf numFmtId="182" fontId="1" fillId="0" borderId="1" xfId="0" applyNumberFormat="1" applyFont="1" applyBorder="1" applyAlignment="1" applyProtection="1">
      <alignment horizontal="center" vertical="top"/>
    </xf>
    <xf numFmtId="0" fontId="1" fillId="0" borderId="3" xfId="0" applyFont="1" applyBorder="1" applyAlignment="1" applyProtection="1"/>
    <xf numFmtId="0" fontId="1" fillId="0" borderId="4" xfId="0" applyFont="1" applyBorder="1" applyAlignment="1" applyProtection="1"/>
    <xf numFmtId="0" fontId="10" fillId="0" borderId="4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/>
    </xf>
    <xf numFmtId="183" fontId="1" fillId="2" borderId="1" xfId="0" applyNumberFormat="1" applyFont="1" applyFill="1" applyBorder="1" applyAlignment="1" applyProtection="1">
      <alignment horizontal="center" vertical="top" wrapText="1"/>
      <protection locked="0"/>
    </xf>
    <xf numFmtId="180" fontId="1" fillId="0" borderId="1" xfId="0" applyNumberFormat="1" applyFont="1" applyBorder="1" applyAlignment="1" applyProtection="1">
      <alignment horizontal="center" vertical="top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4C4C4C"/>
      <rgbColor rgb="00993300"/>
      <rgbColor rgb="00993366"/>
      <rgbColor rgb="00333399"/>
      <rgbColor rgb="00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0"/>
  <sheetViews>
    <sheetView tabSelected="1" workbookViewId="0">
      <pane ySplit="5" topLeftCell="A6" activePane="bottomLeft" state="frozen"/>
      <selection/>
      <selection pane="bottomLeft" activeCell="E113" sqref="E113"/>
    </sheetView>
  </sheetViews>
  <sheetFormatPr defaultColWidth="11.5333333333333" defaultRowHeight="15"/>
  <cols>
    <col min="1" max="1" width="4.71428571428571" style="1" customWidth="1"/>
    <col min="2" max="2" width="5.28571428571429" style="1" customWidth="1"/>
    <col min="3" max="3" width="9.14285714285714" style="2" customWidth="1"/>
    <col min="4" max="4" width="11.5714285714286" style="2"/>
    <col min="5" max="5" width="52.5714285714286" style="1" customWidth="1"/>
    <col min="6" max="6" width="9.28571428571429" style="1" customWidth="1"/>
    <col min="7" max="7" width="10" style="1" customWidth="1"/>
    <col min="8" max="8" width="7.57142857142857" style="1" customWidth="1"/>
    <col min="9" max="9" width="6.84761904761905" style="1" customWidth="1"/>
    <col min="10" max="10" width="8.15238095238095" style="1" customWidth="1"/>
    <col min="11" max="11" width="10" style="1" customWidth="1"/>
    <col min="12" max="12" width="9.14285714285714" style="1" customWidth="1"/>
  </cols>
  <sheetData>
    <row r="1" ht="12.75" customHeight="1" spans="1:11">
      <c r="A1" s="2" t="s">
        <v>0</v>
      </c>
      <c r="C1" s="3" t="s">
        <v>1</v>
      </c>
      <c r="D1" s="3"/>
      <c r="E1" s="3"/>
      <c r="F1" s="4" t="s">
        <v>2</v>
      </c>
      <c r="G1" s="1" t="s">
        <v>3</v>
      </c>
      <c r="H1" s="5" t="s">
        <v>4</v>
      </c>
      <c r="I1" s="5"/>
      <c r="J1" s="5"/>
      <c r="K1" s="5"/>
    </row>
    <row r="2" ht="17.35" customHeight="1" spans="1:11">
      <c r="A2" s="6" t="s">
        <v>5</v>
      </c>
      <c r="C2" s="1"/>
      <c r="G2" s="1" t="s">
        <v>6</v>
      </c>
      <c r="H2" s="5" t="s">
        <v>7</v>
      </c>
      <c r="I2" s="5"/>
      <c r="J2" s="5"/>
      <c r="K2" s="5"/>
    </row>
    <row r="3" ht="17.25" customHeight="1" spans="1:11">
      <c r="A3" s="7" t="s">
        <v>8</v>
      </c>
      <c r="C3" s="1"/>
      <c r="D3" s="8"/>
      <c r="E3" s="9" t="s">
        <v>9</v>
      </c>
      <c r="G3" s="1" t="s">
        <v>10</v>
      </c>
      <c r="H3" s="10">
        <v>9</v>
      </c>
      <c r="I3" s="10">
        <v>1</v>
      </c>
      <c r="J3" s="49">
        <v>2025</v>
      </c>
      <c r="K3" s="50"/>
    </row>
    <row r="4" ht="15.75" spans="3:10">
      <c r="C4" s="1"/>
      <c r="D4" s="7"/>
      <c r="H4" s="11" t="s">
        <v>11</v>
      </c>
      <c r="I4" s="11" t="s">
        <v>12</v>
      </c>
      <c r="J4" s="11" t="s">
        <v>13</v>
      </c>
    </row>
    <row r="5" ht="34.5" spans="1:12">
      <c r="A5" s="12" t="s">
        <v>14</v>
      </c>
      <c r="B5" s="13" t="s">
        <v>15</v>
      </c>
      <c r="C5" s="14" t="s">
        <v>16</v>
      </c>
      <c r="D5" s="14" t="s">
        <v>17</v>
      </c>
      <c r="E5" s="14" t="s">
        <v>18</v>
      </c>
      <c r="F5" s="14" t="s">
        <v>19</v>
      </c>
      <c r="G5" s="14" t="s">
        <v>20</v>
      </c>
      <c r="H5" s="14" t="s">
        <v>21</v>
      </c>
      <c r="I5" s="14" t="s">
        <v>22</v>
      </c>
      <c r="J5" s="14" t="s">
        <v>23</v>
      </c>
      <c r="K5" s="51" t="s">
        <v>24</v>
      </c>
      <c r="L5" s="14" t="s">
        <v>25</v>
      </c>
    </row>
    <row r="6" spans="1:12">
      <c r="A6" s="15">
        <v>1</v>
      </c>
      <c r="B6" s="16">
        <v>1</v>
      </c>
      <c r="C6" s="17" t="s">
        <v>26</v>
      </c>
      <c r="D6" s="18" t="s">
        <v>27</v>
      </c>
      <c r="E6" s="19" t="s">
        <v>28</v>
      </c>
      <c r="F6" s="20">
        <v>220</v>
      </c>
      <c r="G6" s="21">
        <v>32.3</v>
      </c>
      <c r="H6" s="20">
        <v>21.6</v>
      </c>
      <c r="I6" s="20">
        <v>25.8</v>
      </c>
      <c r="J6" s="20">
        <v>269.7</v>
      </c>
      <c r="K6" s="52" t="s">
        <v>29</v>
      </c>
      <c r="L6" s="20" t="s">
        <v>30</v>
      </c>
    </row>
    <row r="7" spans="1:12">
      <c r="A7" s="22"/>
      <c r="B7" s="23"/>
      <c r="C7" s="24"/>
      <c r="D7" s="25"/>
      <c r="E7" s="26"/>
      <c r="F7" s="27"/>
      <c r="G7" s="27"/>
      <c r="H7" s="27"/>
      <c r="I7" s="27"/>
      <c r="J7" s="27"/>
      <c r="K7" s="53"/>
      <c r="L7" s="27"/>
    </row>
    <row r="8" ht="25.5" spans="1:12">
      <c r="A8" s="22"/>
      <c r="B8" s="23"/>
      <c r="C8" s="24"/>
      <c r="D8" s="28" t="s">
        <v>31</v>
      </c>
      <c r="E8" s="29" t="s">
        <v>32</v>
      </c>
      <c r="F8" s="27">
        <v>200</v>
      </c>
      <c r="G8" s="30">
        <v>0.3</v>
      </c>
      <c r="H8" s="27">
        <v>0</v>
      </c>
      <c r="I8" s="27">
        <v>6.7</v>
      </c>
      <c r="J8" s="27">
        <v>27.9</v>
      </c>
      <c r="K8" s="54" t="s">
        <v>33</v>
      </c>
      <c r="L8" s="40" t="s">
        <v>34</v>
      </c>
    </row>
    <row r="9" spans="1:12">
      <c r="A9" s="22"/>
      <c r="B9" s="23"/>
      <c r="C9" s="24"/>
      <c r="D9" s="28" t="s">
        <v>35</v>
      </c>
      <c r="E9" s="29" t="s">
        <v>36</v>
      </c>
      <c r="F9" s="27">
        <v>30</v>
      </c>
      <c r="G9" s="27">
        <v>2.3</v>
      </c>
      <c r="H9" s="27">
        <v>0.2</v>
      </c>
      <c r="I9" s="30">
        <v>14.8</v>
      </c>
      <c r="J9" s="27">
        <v>70.3</v>
      </c>
      <c r="K9" s="54" t="s">
        <v>37</v>
      </c>
      <c r="L9" s="40" t="s">
        <v>38</v>
      </c>
    </row>
    <row r="10" spans="1:12">
      <c r="A10" s="22"/>
      <c r="B10" s="23"/>
      <c r="C10" s="24"/>
      <c r="D10" s="28" t="s">
        <v>39</v>
      </c>
      <c r="E10" s="29" t="s">
        <v>40</v>
      </c>
      <c r="F10" s="27">
        <v>180</v>
      </c>
      <c r="G10" s="27">
        <v>0.73</v>
      </c>
      <c r="H10" s="27">
        <v>0.73</v>
      </c>
      <c r="I10" s="27">
        <v>17.66</v>
      </c>
      <c r="J10" s="27">
        <v>79.93</v>
      </c>
      <c r="K10" s="54" t="s">
        <v>37</v>
      </c>
      <c r="L10" s="40" t="s">
        <v>41</v>
      </c>
    </row>
    <row r="11" spans="1:12">
      <c r="A11" s="22"/>
      <c r="B11" s="23"/>
      <c r="C11" s="24"/>
      <c r="D11" s="25"/>
      <c r="E11" s="29" t="s">
        <v>42</v>
      </c>
      <c r="F11" s="27">
        <v>10</v>
      </c>
      <c r="G11" s="27">
        <v>0.06</v>
      </c>
      <c r="H11" s="27">
        <v>7.26</v>
      </c>
      <c r="I11" s="27">
        <v>0.08</v>
      </c>
      <c r="J11" s="27">
        <v>65.89</v>
      </c>
      <c r="K11" s="54" t="s">
        <v>43</v>
      </c>
      <c r="L11" s="40" t="s">
        <v>44</v>
      </c>
    </row>
    <row r="12" spans="1:12">
      <c r="A12" s="22"/>
      <c r="B12" s="23"/>
      <c r="C12" s="24"/>
      <c r="D12" s="25"/>
      <c r="E12" s="29" t="s">
        <v>45</v>
      </c>
      <c r="F12" s="27">
        <v>15</v>
      </c>
      <c r="G12" s="27">
        <v>3.45</v>
      </c>
      <c r="H12" s="27">
        <v>4.4</v>
      </c>
      <c r="I12" s="27">
        <v>0</v>
      </c>
      <c r="J12" s="27">
        <v>53.77</v>
      </c>
      <c r="K12" s="54" t="s">
        <v>46</v>
      </c>
      <c r="L12" s="40" t="s">
        <v>47</v>
      </c>
    </row>
    <row r="13" spans="1:12">
      <c r="A13" s="31"/>
      <c r="B13" s="32"/>
      <c r="C13" s="33"/>
      <c r="D13" s="34" t="s">
        <v>48</v>
      </c>
      <c r="E13" s="35"/>
      <c r="F13" s="36">
        <f>SUM(F6:F12)</f>
        <v>655</v>
      </c>
      <c r="G13" s="36">
        <f>SUM(G6:G12)</f>
        <v>39.14</v>
      </c>
      <c r="H13" s="36">
        <f>SUM(H6:H12)</f>
        <v>34.19</v>
      </c>
      <c r="I13" s="36">
        <f>SUM(I6:I12)</f>
        <v>65.04</v>
      </c>
      <c r="J13" s="36">
        <f>SUM(J6:J12)</f>
        <v>567.49</v>
      </c>
      <c r="K13" s="55"/>
      <c r="L13" s="36" t="s">
        <v>49</v>
      </c>
    </row>
    <row r="14" spans="1:12">
      <c r="A14" s="37">
        <f>A6</f>
        <v>1</v>
      </c>
      <c r="B14" s="38">
        <f>B6</f>
        <v>1</v>
      </c>
      <c r="C14" s="39" t="s">
        <v>50</v>
      </c>
      <c r="D14" s="28" t="s">
        <v>51</v>
      </c>
      <c r="E14" s="26"/>
      <c r="F14" s="27"/>
      <c r="G14" s="27"/>
      <c r="H14" s="27"/>
      <c r="I14" s="27"/>
      <c r="J14" s="27"/>
      <c r="K14" s="53"/>
      <c r="L14" s="27"/>
    </row>
    <row r="15" spans="1:12">
      <c r="A15" s="22"/>
      <c r="B15" s="23"/>
      <c r="C15" s="24"/>
      <c r="D15" s="28" t="s">
        <v>52</v>
      </c>
      <c r="E15" s="29" t="s">
        <v>53</v>
      </c>
      <c r="F15" s="27">
        <v>250</v>
      </c>
      <c r="G15" s="27">
        <v>6.45</v>
      </c>
      <c r="H15" s="27">
        <v>3.48</v>
      </c>
      <c r="I15" s="27">
        <v>23.13</v>
      </c>
      <c r="J15" s="27">
        <v>150</v>
      </c>
      <c r="K15" s="54" t="s">
        <v>54</v>
      </c>
      <c r="L15" s="40" t="s">
        <v>55</v>
      </c>
    </row>
    <row r="16" spans="1:12">
      <c r="A16" s="22"/>
      <c r="B16" s="23"/>
      <c r="C16" s="24"/>
      <c r="D16" s="28" t="s">
        <v>56</v>
      </c>
      <c r="E16" s="29" t="s">
        <v>57</v>
      </c>
      <c r="F16" s="40">
        <v>100</v>
      </c>
      <c r="G16" s="27">
        <v>14</v>
      </c>
      <c r="H16" s="27">
        <v>10</v>
      </c>
      <c r="I16" s="27">
        <v>8</v>
      </c>
      <c r="J16" s="27">
        <v>177</v>
      </c>
      <c r="K16" s="54" t="s">
        <v>58</v>
      </c>
      <c r="L16" s="40" t="s">
        <v>59</v>
      </c>
    </row>
    <row r="17" spans="1:12">
      <c r="A17" s="22"/>
      <c r="B17" s="23"/>
      <c r="C17" s="24"/>
      <c r="D17" s="28" t="s">
        <v>60</v>
      </c>
      <c r="E17" s="29" t="s">
        <v>61</v>
      </c>
      <c r="F17" s="27">
        <v>150</v>
      </c>
      <c r="G17" s="27">
        <v>3.7</v>
      </c>
      <c r="H17" s="27">
        <v>4.8</v>
      </c>
      <c r="I17" s="27">
        <v>36.5</v>
      </c>
      <c r="J17" s="27">
        <v>203.5</v>
      </c>
      <c r="K17" s="54" t="s">
        <v>62</v>
      </c>
      <c r="L17" s="40" t="s">
        <v>63</v>
      </c>
    </row>
    <row r="18" spans="1:12">
      <c r="A18" s="22"/>
      <c r="B18" s="23"/>
      <c r="C18" s="24"/>
      <c r="D18" s="28" t="s">
        <v>31</v>
      </c>
      <c r="E18" s="29" t="s">
        <v>64</v>
      </c>
      <c r="F18" s="27">
        <v>200</v>
      </c>
      <c r="G18" s="27">
        <v>0.5</v>
      </c>
      <c r="H18" s="27">
        <v>0</v>
      </c>
      <c r="I18" s="27">
        <v>19.8</v>
      </c>
      <c r="J18" s="27">
        <v>81</v>
      </c>
      <c r="K18" s="54" t="s">
        <v>65</v>
      </c>
      <c r="L18" s="40" t="s">
        <v>66</v>
      </c>
    </row>
    <row r="19" spans="1:12">
      <c r="A19" s="22"/>
      <c r="B19" s="23"/>
      <c r="C19" s="24"/>
      <c r="D19" s="28" t="s">
        <v>67</v>
      </c>
      <c r="E19" s="29" t="s">
        <v>68</v>
      </c>
      <c r="F19" s="27">
        <v>60</v>
      </c>
      <c r="G19" s="27">
        <v>4</v>
      </c>
      <c r="H19" s="27">
        <v>0.8</v>
      </c>
      <c r="I19" s="27">
        <v>29.55</v>
      </c>
      <c r="J19" s="27">
        <v>102.4</v>
      </c>
      <c r="K19" s="54" t="s">
        <v>37</v>
      </c>
      <c r="L19" s="40" t="s">
        <v>69</v>
      </c>
    </row>
    <row r="20" spans="1:12">
      <c r="A20" s="22"/>
      <c r="B20" s="23"/>
      <c r="C20" s="24"/>
      <c r="D20" s="25"/>
      <c r="E20" s="29" t="s">
        <v>70</v>
      </c>
      <c r="F20" s="27">
        <v>50</v>
      </c>
      <c r="G20" s="27">
        <v>4</v>
      </c>
      <c r="H20" s="27">
        <v>2</v>
      </c>
      <c r="I20" s="27">
        <v>33</v>
      </c>
      <c r="J20" s="27">
        <v>165</v>
      </c>
      <c r="K20" s="54" t="s">
        <v>71</v>
      </c>
      <c r="L20" s="40" t="s">
        <v>72</v>
      </c>
    </row>
    <row r="21" spans="1:12">
      <c r="A21" s="22"/>
      <c r="B21" s="23"/>
      <c r="C21" s="24"/>
      <c r="D21" s="25"/>
      <c r="E21" s="26"/>
      <c r="F21" s="27"/>
      <c r="G21" s="27"/>
      <c r="H21" s="27"/>
      <c r="I21" s="27"/>
      <c r="J21" s="27"/>
      <c r="K21" s="53"/>
      <c r="L21" s="27"/>
    </row>
    <row r="22" spans="1:12">
      <c r="A22" s="31"/>
      <c r="B22" s="32"/>
      <c r="C22" s="33"/>
      <c r="D22" s="34" t="s">
        <v>48</v>
      </c>
      <c r="E22" s="35"/>
      <c r="F22" s="36">
        <f>SUM(F14:F21)</f>
        <v>810</v>
      </c>
      <c r="G22" s="36">
        <f>SUM(G14:G21)</f>
        <v>32.65</v>
      </c>
      <c r="H22" s="36">
        <f>SUM(H14:H21)</f>
        <v>21.08</v>
      </c>
      <c r="I22" s="36">
        <f>SUM(I14:I21)</f>
        <v>149.98</v>
      </c>
      <c r="J22" s="36">
        <f>SUM(J14:J21)</f>
        <v>878.9</v>
      </c>
      <c r="K22" s="55"/>
      <c r="L22" s="36" t="s">
        <v>73</v>
      </c>
    </row>
    <row r="23" ht="12.75" customHeight="1" spans="1:12">
      <c r="A23" s="41">
        <f>A6</f>
        <v>1</v>
      </c>
      <c r="B23" s="42">
        <f>B6</f>
        <v>1</v>
      </c>
      <c r="C23" s="43" t="s">
        <v>74</v>
      </c>
      <c r="D23" s="43"/>
      <c r="E23" s="44"/>
      <c r="F23" s="45">
        <f>F13+F22</f>
        <v>1465</v>
      </c>
      <c r="G23" s="45">
        <f>G13+G22</f>
        <v>71.79</v>
      </c>
      <c r="H23" s="45">
        <f>H13+H22</f>
        <v>55.27</v>
      </c>
      <c r="I23" s="45">
        <f>I13+I22</f>
        <v>215.02</v>
      </c>
      <c r="J23" s="45">
        <f>J13+J22</f>
        <v>1446.39</v>
      </c>
      <c r="K23" s="45"/>
      <c r="L23" s="45" t="s">
        <v>75</v>
      </c>
    </row>
    <row r="24" spans="1:12">
      <c r="A24" s="46">
        <v>1</v>
      </c>
      <c r="B24" s="23">
        <v>2</v>
      </c>
      <c r="C24" s="17" t="s">
        <v>26</v>
      </c>
      <c r="D24" s="18" t="s">
        <v>27</v>
      </c>
      <c r="E24" s="19" t="s">
        <v>76</v>
      </c>
      <c r="F24" s="20">
        <v>200</v>
      </c>
      <c r="G24" s="20">
        <v>8.5</v>
      </c>
      <c r="H24" s="21">
        <v>11.1</v>
      </c>
      <c r="I24" s="20">
        <v>38.8</v>
      </c>
      <c r="J24" s="20">
        <v>292.1</v>
      </c>
      <c r="K24" s="52" t="s">
        <v>77</v>
      </c>
      <c r="L24" s="20" t="s">
        <v>78</v>
      </c>
    </row>
    <row r="25" ht="25.5" spans="1:12">
      <c r="A25" s="46"/>
      <c r="B25" s="23"/>
      <c r="C25" s="24"/>
      <c r="D25" s="28" t="s">
        <v>31</v>
      </c>
      <c r="E25" s="29" t="s">
        <v>32</v>
      </c>
      <c r="F25" s="27">
        <v>200</v>
      </c>
      <c r="G25" s="27">
        <v>0.3</v>
      </c>
      <c r="H25" s="27">
        <v>0</v>
      </c>
      <c r="I25" s="27">
        <v>6.7</v>
      </c>
      <c r="J25" s="27">
        <v>27.6</v>
      </c>
      <c r="K25" s="54" t="s">
        <v>33</v>
      </c>
      <c r="L25" s="40" t="s">
        <v>34</v>
      </c>
    </row>
    <row r="26" spans="1:12">
      <c r="A26" s="46"/>
      <c r="B26" s="23"/>
      <c r="C26" s="24"/>
      <c r="D26" s="28" t="s">
        <v>35</v>
      </c>
      <c r="E26" s="29" t="s">
        <v>36</v>
      </c>
      <c r="F26" s="27">
        <v>30</v>
      </c>
      <c r="G26" s="27">
        <v>2.3</v>
      </c>
      <c r="H26" s="27">
        <v>0</v>
      </c>
      <c r="I26" s="27">
        <v>11.5</v>
      </c>
      <c r="J26" s="27">
        <v>57.9</v>
      </c>
      <c r="K26" s="54" t="s">
        <v>37</v>
      </c>
      <c r="L26" s="40" t="s">
        <v>79</v>
      </c>
    </row>
    <row r="27" spans="1:12">
      <c r="A27" s="46"/>
      <c r="B27" s="23"/>
      <c r="C27" s="24"/>
      <c r="D27" s="28" t="s">
        <v>39</v>
      </c>
      <c r="E27" s="29" t="s">
        <v>80</v>
      </c>
      <c r="F27" s="27">
        <v>180</v>
      </c>
      <c r="G27" s="27">
        <v>1</v>
      </c>
      <c r="H27" s="27">
        <v>1</v>
      </c>
      <c r="I27" s="27">
        <v>18</v>
      </c>
      <c r="J27" s="27">
        <v>81</v>
      </c>
      <c r="K27" s="54" t="s">
        <v>37</v>
      </c>
      <c r="L27" s="40" t="s">
        <v>41</v>
      </c>
    </row>
    <row r="28" spans="1:12">
      <c r="A28" s="46"/>
      <c r="B28" s="23"/>
      <c r="C28" s="24"/>
      <c r="D28" s="25"/>
      <c r="E28" s="29" t="s">
        <v>42</v>
      </c>
      <c r="F28" s="27">
        <v>10</v>
      </c>
      <c r="G28" s="27">
        <v>0.1</v>
      </c>
      <c r="H28" s="27">
        <v>7.3</v>
      </c>
      <c r="I28" s="27">
        <v>0.1</v>
      </c>
      <c r="J28" s="27">
        <v>65.9</v>
      </c>
      <c r="K28" s="54" t="s">
        <v>43</v>
      </c>
      <c r="L28" s="27" t="s">
        <v>44</v>
      </c>
    </row>
    <row r="29" spans="1:12">
      <c r="A29" s="46"/>
      <c r="B29" s="23"/>
      <c r="C29" s="24"/>
      <c r="D29" s="25"/>
      <c r="E29" s="29" t="s">
        <v>45</v>
      </c>
      <c r="F29" s="27">
        <v>15</v>
      </c>
      <c r="G29" s="27">
        <v>1</v>
      </c>
      <c r="H29" s="27">
        <v>2</v>
      </c>
      <c r="I29" s="27">
        <v>0</v>
      </c>
      <c r="J29" s="27">
        <v>22</v>
      </c>
      <c r="K29" s="54" t="s">
        <v>46</v>
      </c>
      <c r="L29" s="27" t="s">
        <v>47</v>
      </c>
    </row>
    <row r="30" spans="1:12">
      <c r="A30" s="47"/>
      <c r="B30" s="32"/>
      <c r="C30" s="33"/>
      <c r="D30" s="34" t="s">
        <v>48</v>
      </c>
      <c r="E30" s="35"/>
      <c r="F30" s="36">
        <f>SUM(F24:F29)</f>
        <v>635</v>
      </c>
      <c r="G30" s="36">
        <f>SUM(G24:G29)</f>
        <v>13.2</v>
      </c>
      <c r="H30" s="36">
        <f>SUM(H24:H29)</f>
        <v>21.4</v>
      </c>
      <c r="I30" s="36">
        <f>SUM(I24:I29)</f>
        <v>75.1</v>
      </c>
      <c r="J30" s="36">
        <f>SUM(J24:J29)</f>
        <v>546.5</v>
      </c>
      <c r="K30" s="55"/>
      <c r="L30" s="36" t="s">
        <v>81</v>
      </c>
    </row>
    <row r="31" spans="1:12">
      <c r="A31" s="38">
        <f>A24</f>
        <v>1</v>
      </c>
      <c r="B31" s="38">
        <f>B24</f>
        <v>2</v>
      </c>
      <c r="C31" s="39" t="s">
        <v>50</v>
      </c>
      <c r="D31" s="28" t="s">
        <v>51</v>
      </c>
      <c r="E31" s="29" t="s">
        <v>82</v>
      </c>
      <c r="F31" s="27">
        <v>80</v>
      </c>
      <c r="G31" s="27">
        <v>1.87</v>
      </c>
      <c r="H31" s="27">
        <v>0</v>
      </c>
      <c r="I31" s="27">
        <v>8.26</v>
      </c>
      <c r="J31" s="27">
        <v>40.93</v>
      </c>
      <c r="K31" s="54" t="s">
        <v>83</v>
      </c>
      <c r="L31" s="40" t="s">
        <v>84</v>
      </c>
    </row>
    <row r="32" spans="1:12">
      <c r="A32" s="46"/>
      <c r="B32" s="23"/>
      <c r="C32" s="24"/>
      <c r="D32" s="28" t="s">
        <v>52</v>
      </c>
      <c r="E32" s="29" t="s">
        <v>85</v>
      </c>
      <c r="F32" s="27">
        <v>250</v>
      </c>
      <c r="G32" s="27">
        <v>2.45</v>
      </c>
      <c r="H32" s="27">
        <v>6.17</v>
      </c>
      <c r="I32" s="27">
        <v>19.13</v>
      </c>
      <c r="J32" s="27">
        <v>141.63</v>
      </c>
      <c r="K32" s="54" t="s">
        <v>86</v>
      </c>
      <c r="L32" s="40" t="s">
        <v>87</v>
      </c>
    </row>
    <row r="33" spans="1:12">
      <c r="A33" s="46"/>
      <c r="B33" s="23"/>
      <c r="C33" s="24"/>
      <c r="D33" s="28" t="s">
        <v>56</v>
      </c>
      <c r="E33" s="29" t="s">
        <v>88</v>
      </c>
      <c r="F33" s="27">
        <v>200</v>
      </c>
      <c r="G33" s="27">
        <v>22</v>
      </c>
      <c r="H33" s="27">
        <v>14</v>
      </c>
      <c r="I33" s="27">
        <v>21</v>
      </c>
      <c r="J33" s="27">
        <v>340</v>
      </c>
      <c r="K33" s="54" t="s">
        <v>89</v>
      </c>
      <c r="L33" s="40" t="s">
        <v>90</v>
      </c>
    </row>
    <row r="34" spans="1:12">
      <c r="A34" s="46"/>
      <c r="B34" s="23"/>
      <c r="C34" s="24"/>
      <c r="D34" s="28"/>
      <c r="E34" s="29" t="s">
        <v>91</v>
      </c>
      <c r="F34" s="27">
        <v>100</v>
      </c>
      <c r="G34" s="27">
        <v>3.3</v>
      </c>
      <c r="H34" s="27">
        <v>2.7</v>
      </c>
      <c r="I34" s="27">
        <v>9.1</v>
      </c>
      <c r="J34" s="27">
        <v>73.6</v>
      </c>
      <c r="K34" s="54" t="s">
        <v>92</v>
      </c>
      <c r="L34" s="40" t="s">
        <v>93</v>
      </c>
    </row>
    <row r="35" ht="25.5" spans="1:12">
      <c r="A35" s="46"/>
      <c r="B35" s="23"/>
      <c r="C35" s="24"/>
      <c r="D35" s="28" t="s">
        <v>31</v>
      </c>
      <c r="E35" s="29" t="s">
        <v>32</v>
      </c>
      <c r="F35" s="27">
        <v>200</v>
      </c>
      <c r="G35" s="27">
        <v>0.3</v>
      </c>
      <c r="H35" s="27">
        <v>0</v>
      </c>
      <c r="I35" s="27">
        <v>6.7</v>
      </c>
      <c r="J35" s="27">
        <v>27.6</v>
      </c>
      <c r="K35" s="54" t="s">
        <v>33</v>
      </c>
      <c r="L35" s="40" t="s">
        <v>34</v>
      </c>
    </row>
    <row r="36" spans="1:12">
      <c r="A36" s="46"/>
      <c r="B36" s="23"/>
      <c r="C36" s="24"/>
      <c r="D36" s="28" t="s">
        <v>35</v>
      </c>
      <c r="E36" s="29" t="s">
        <v>36</v>
      </c>
      <c r="F36" s="27">
        <v>30</v>
      </c>
      <c r="G36" s="27">
        <v>2.3</v>
      </c>
      <c r="H36" s="27">
        <v>0</v>
      </c>
      <c r="I36" s="27">
        <v>11.5</v>
      </c>
      <c r="J36" s="27">
        <v>57.9</v>
      </c>
      <c r="K36" s="54" t="s">
        <v>37</v>
      </c>
      <c r="L36" s="40" t="s">
        <v>94</v>
      </c>
    </row>
    <row r="37" spans="1:12">
      <c r="A37" s="46"/>
      <c r="B37" s="23"/>
      <c r="C37" s="24"/>
      <c r="D37" s="25"/>
      <c r="E37" s="29" t="s">
        <v>95</v>
      </c>
      <c r="F37" s="27">
        <v>60</v>
      </c>
      <c r="G37" s="27">
        <v>4</v>
      </c>
      <c r="H37" s="27">
        <v>2</v>
      </c>
      <c r="I37" s="27">
        <v>20</v>
      </c>
      <c r="J37" s="27">
        <v>106</v>
      </c>
      <c r="K37" s="54" t="s">
        <v>37</v>
      </c>
      <c r="L37" s="40" t="s">
        <v>96</v>
      </c>
    </row>
    <row r="38" spans="1:12">
      <c r="A38" s="46"/>
      <c r="B38" s="23"/>
      <c r="C38" s="24"/>
      <c r="D38" s="25"/>
      <c r="E38" s="26"/>
      <c r="F38" s="27"/>
      <c r="G38" s="27"/>
      <c r="H38" s="27"/>
      <c r="I38" s="27"/>
      <c r="J38" s="27"/>
      <c r="K38" s="53"/>
      <c r="L38" s="27"/>
    </row>
    <row r="39" spans="1:12">
      <c r="A39" s="47"/>
      <c r="B39" s="32"/>
      <c r="C39" s="33"/>
      <c r="D39" s="34" t="s">
        <v>48</v>
      </c>
      <c r="E39" s="35"/>
      <c r="F39" s="36">
        <f>SUM(F31:F38)</f>
        <v>920</v>
      </c>
      <c r="G39" s="36">
        <f>SUM(G31:G38)</f>
        <v>36.22</v>
      </c>
      <c r="H39" s="36">
        <f>SUM(H31:H38)</f>
        <v>24.87</v>
      </c>
      <c r="I39" s="36">
        <f>SUM(I31:I38)</f>
        <v>95.69</v>
      </c>
      <c r="J39" s="36">
        <f>SUM(J31:J38)</f>
        <v>787.66</v>
      </c>
      <c r="K39" s="55"/>
      <c r="L39" s="36" t="s">
        <v>97</v>
      </c>
    </row>
    <row r="40" ht="15.75" customHeight="1" spans="1:12">
      <c r="A40" s="48">
        <f>A24</f>
        <v>1</v>
      </c>
      <c r="B40" s="48">
        <f>B24</f>
        <v>2</v>
      </c>
      <c r="C40" s="43" t="s">
        <v>74</v>
      </c>
      <c r="D40" s="43"/>
      <c r="E40" s="44"/>
      <c r="F40" s="45">
        <f>F30+F39</f>
        <v>1555</v>
      </c>
      <c r="G40" s="45">
        <f>G30+G39</f>
        <v>49.42</v>
      </c>
      <c r="H40" s="45">
        <f>H30+H39</f>
        <v>46.27</v>
      </c>
      <c r="I40" s="45">
        <f>I30+I39</f>
        <v>170.79</v>
      </c>
      <c r="J40" s="45">
        <f>J30+J39</f>
        <v>1334.16</v>
      </c>
      <c r="K40" s="45"/>
      <c r="L40" s="45" t="s">
        <v>98</v>
      </c>
    </row>
    <row r="41" spans="1:12">
      <c r="A41" s="15">
        <v>1</v>
      </c>
      <c r="B41" s="16">
        <v>3</v>
      </c>
      <c r="C41" s="17" t="s">
        <v>26</v>
      </c>
      <c r="D41" s="18" t="s">
        <v>27</v>
      </c>
      <c r="E41" s="19" t="s">
        <v>99</v>
      </c>
      <c r="F41" s="20">
        <v>250</v>
      </c>
      <c r="G41" s="20">
        <v>20</v>
      </c>
      <c r="H41" s="20">
        <v>22</v>
      </c>
      <c r="I41" s="20">
        <v>35</v>
      </c>
      <c r="J41" s="20">
        <v>462</v>
      </c>
      <c r="K41" s="52" t="s">
        <v>100</v>
      </c>
      <c r="L41" s="20" t="s">
        <v>101</v>
      </c>
    </row>
    <row r="42" spans="1:12">
      <c r="A42" s="22"/>
      <c r="B42" s="23"/>
      <c r="C42" s="24"/>
      <c r="D42" s="28" t="s">
        <v>31</v>
      </c>
      <c r="E42" s="29" t="s">
        <v>102</v>
      </c>
      <c r="F42" s="27">
        <v>200</v>
      </c>
      <c r="G42" s="27">
        <v>4.1</v>
      </c>
      <c r="H42" s="27">
        <v>6</v>
      </c>
      <c r="I42" s="27">
        <v>12.6</v>
      </c>
      <c r="J42" s="40">
        <v>158.6</v>
      </c>
      <c r="K42" s="54" t="s">
        <v>103</v>
      </c>
      <c r="L42" s="40" t="s">
        <v>104</v>
      </c>
    </row>
    <row r="43" spans="1:12">
      <c r="A43" s="22"/>
      <c r="B43" s="23"/>
      <c r="C43" s="24"/>
      <c r="D43" s="28" t="s">
        <v>35</v>
      </c>
      <c r="E43" s="29" t="s">
        <v>95</v>
      </c>
      <c r="F43" s="27">
        <v>60</v>
      </c>
      <c r="G43" s="27">
        <v>4</v>
      </c>
      <c r="H43" s="27">
        <v>1.5</v>
      </c>
      <c r="I43" s="27">
        <v>20.4</v>
      </c>
      <c r="J43" s="27">
        <v>106.1</v>
      </c>
      <c r="K43" s="54" t="s">
        <v>37</v>
      </c>
      <c r="L43" s="40" t="s">
        <v>69</v>
      </c>
    </row>
    <row r="44" spans="1:12">
      <c r="A44" s="22"/>
      <c r="B44" s="23"/>
      <c r="C44" s="24"/>
      <c r="D44" s="28" t="s">
        <v>39</v>
      </c>
      <c r="E44" s="29" t="s">
        <v>105</v>
      </c>
      <c r="F44" s="27">
        <v>100</v>
      </c>
      <c r="G44" s="40" t="s">
        <v>106</v>
      </c>
      <c r="H44" s="27">
        <v>0</v>
      </c>
      <c r="I44" s="27">
        <v>7.86</v>
      </c>
      <c r="J44" s="27">
        <v>34.26</v>
      </c>
      <c r="K44" s="54" t="s">
        <v>37</v>
      </c>
      <c r="L44" s="40" t="s">
        <v>107</v>
      </c>
    </row>
    <row r="45" spans="1:12">
      <c r="A45" s="22"/>
      <c r="B45" s="23"/>
      <c r="C45" s="24"/>
      <c r="D45" s="25"/>
      <c r="E45" s="29" t="s">
        <v>108</v>
      </c>
      <c r="F45" s="27">
        <v>30</v>
      </c>
      <c r="G45" s="27">
        <v>2</v>
      </c>
      <c r="H45" s="27">
        <v>0</v>
      </c>
      <c r="I45" s="27">
        <v>15</v>
      </c>
      <c r="J45" s="27">
        <v>70</v>
      </c>
      <c r="K45" s="54" t="s">
        <v>37</v>
      </c>
      <c r="L45" s="40" t="s">
        <v>109</v>
      </c>
    </row>
    <row r="46" spans="1:12">
      <c r="A46" s="22"/>
      <c r="B46" s="23"/>
      <c r="C46" s="24"/>
      <c r="D46" s="25"/>
      <c r="E46" s="29" t="s">
        <v>110</v>
      </c>
      <c r="F46" s="27">
        <v>10</v>
      </c>
      <c r="G46" s="27">
        <v>0</v>
      </c>
      <c r="H46" s="27">
        <v>7</v>
      </c>
      <c r="I46" s="27">
        <v>0</v>
      </c>
      <c r="J46" s="27">
        <v>66</v>
      </c>
      <c r="K46" s="54" t="s">
        <v>43</v>
      </c>
      <c r="L46" s="27" t="s">
        <v>44</v>
      </c>
    </row>
    <row r="47" spans="1:12">
      <c r="A47" s="31"/>
      <c r="B47" s="32"/>
      <c r="C47" s="33"/>
      <c r="D47" s="34" t="s">
        <v>48</v>
      </c>
      <c r="E47" s="35"/>
      <c r="F47" s="36">
        <f>SUM(F41:F46)</f>
        <v>650</v>
      </c>
      <c r="G47" s="36">
        <v>30.9</v>
      </c>
      <c r="H47" s="36">
        <f>SUM(H41:H46)</f>
        <v>36.5</v>
      </c>
      <c r="I47" s="36">
        <f>SUM(I41:I46)</f>
        <v>90.86</v>
      </c>
      <c r="J47" s="36">
        <f>SUM(J41:J46)</f>
        <v>896.96</v>
      </c>
      <c r="K47" s="55"/>
      <c r="L47" s="36" t="s">
        <v>111</v>
      </c>
    </row>
    <row r="48" spans="1:12">
      <c r="A48" s="37">
        <f>A41</f>
        <v>1</v>
      </c>
      <c r="B48" s="38">
        <f>B41</f>
        <v>3</v>
      </c>
      <c r="C48" s="39" t="s">
        <v>50</v>
      </c>
      <c r="D48" s="28" t="s">
        <v>51</v>
      </c>
      <c r="E48" s="29" t="s">
        <v>82</v>
      </c>
      <c r="F48" s="27">
        <v>80</v>
      </c>
      <c r="G48" s="27">
        <v>1.87</v>
      </c>
      <c r="H48" s="27">
        <v>0</v>
      </c>
      <c r="I48" s="27">
        <v>8.26</v>
      </c>
      <c r="J48" s="27">
        <v>40.93</v>
      </c>
      <c r="K48" s="54" t="s">
        <v>83</v>
      </c>
      <c r="L48" s="40" t="s">
        <v>112</v>
      </c>
    </row>
    <row r="49" spans="1:12">
      <c r="A49" s="22"/>
      <c r="B49" s="23"/>
      <c r="C49" s="24"/>
      <c r="D49" s="28" t="s">
        <v>113</v>
      </c>
      <c r="E49" s="29" t="s">
        <v>114</v>
      </c>
      <c r="F49" s="27">
        <v>250</v>
      </c>
      <c r="G49" s="27">
        <v>5.88</v>
      </c>
      <c r="H49" s="27">
        <v>6.88</v>
      </c>
      <c r="I49" s="27">
        <v>22.58</v>
      </c>
      <c r="J49" s="27">
        <v>175.05</v>
      </c>
      <c r="K49" s="54" t="s">
        <v>115</v>
      </c>
      <c r="L49" s="40" t="s">
        <v>116</v>
      </c>
    </row>
    <row r="50" spans="1:12">
      <c r="A50" s="22"/>
      <c r="B50" s="23"/>
      <c r="C50" s="24"/>
      <c r="D50" s="28" t="s">
        <v>117</v>
      </c>
      <c r="E50" s="29" t="s">
        <v>118</v>
      </c>
      <c r="F50" s="27">
        <v>100</v>
      </c>
      <c r="G50" s="27">
        <v>18.8</v>
      </c>
      <c r="H50" s="27">
        <v>15.86</v>
      </c>
      <c r="I50" s="27">
        <v>8.4</v>
      </c>
      <c r="J50" s="27">
        <v>250.66</v>
      </c>
      <c r="K50" s="54" t="s">
        <v>119</v>
      </c>
      <c r="L50" s="40" t="s">
        <v>120</v>
      </c>
    </row>
    <row r="51" ht="25.5" spans="1:12">
      <c r="A51" s="22"/>
      <c r="B51" s="23"/>
      <c r="C51" s="24"/>
      <c r="D51" s="28" t="s">
        <v>60</v>
      </c>
      <c r="E51" s="29" t="s">
        <v>121</v>
      </c>
      <c r="F51" s="27">
        <v>200</v>
      </c>
      <c r="G51" s="27">
        <v>4</v>
      </c>
      <c r="H51" s="27">
        <v>8</v>
      </c>
      <c r="I51" s="27">
        <v>32</v>
      </c>
      <c r="J51" s="27">
        <v>211</v>
      </c>
      <c r="K51" s="54" t="s">
        <v>122</v>
      </c>
      <c r="L51" s="40" t="s">
        <v>123</v>
      </c>
    </row>
    <row r="52" ht="25.5" spans="1:12">
      <c r="A52" s="22"/>
      <c r="B52" s="23"/>
      <c r="C52" s="24"/>
      <c r="D52" s="28" t="s">
        <v>31</v>
      </c>
      <c r="E52" s="29" t="s">
        <v>124</v>
      </c>
      <c r="F52" s="27">
        <v>200</v>
      </c>
      <c r="G52" s="27">
        <v>0</v>
      </c>
      <c r="H52" s="27">
        <v>0</v>
      </c>
      <c r="I52" s="27">
        <v>7</v>
      </c>
      <c r="J52" s="27">
        <v>28</v>
      </c>
      <c r="K52" s="54" t="s">
        <v>33</v>
      </c>
      <c r="L52" s="40" t="s">
        <v>34</v>
      </c>
    </row>
    <row r="53" spans="1:12">
      <c r="A53" s="22"/>
      <c r="B53" s="23"/>
      <c r="C53" s="24"/>
      <c r="D53" s="28" t="s">
        <v>35</v>
      </c>
      <c r="E53" s="29" t="s">
        <v>95</v>
      </c>
      <c r="F53" s="27">
        <v>60</v>
      </c>
      <c r="G53" s="27">
        <v>4</v>
      </c>
      <c r="H53" s="27">
        <v>2</v>
      </c>
      <c r="I53" s="27">
        <v>20</v>
      </c>
      <c r="J53" s="27">
        <v>106</v>
      </c>
      <c r="K53" s="54" t="s">
        <v>37</v>
      </c>
      <c r="L53" s="40" t="s">
        <v>96</v>
      </c>
    </row>
    <row r="54" spans="1:12">
      <c r="A54" s="22"/>
      <c r="B54" s="23"/>
      <c r="C54" s="24"/>
      <c r="D54" s="25"/>
      <c r="E54" s="29" t="s">
        <v>125</v>
      </c>
      <c r="F54" s="27">
        <v>50</v>
      </c>
      <c r="G54" s="27">
        <v>4</v>
      </c>
      <c r="H54" s="27">
        <v>2</v>
      </c>
      <c r="I54" s="27">
        <v>33</v>
      </c>
      <c r="J54" s="27">
        <v>165</v>
      </c>
      <c r="K54" s="54" t="s">
        <v>71</v>
      </c>
      <c r="L54" s="40" t="s">
        <v>126</v>
      </c>
    </row>
    <row r="55" spans="1:12">
      <c r="A55" s="22"/>
      <c r="B55" s="23"/>
      <c r="C55" s="24"/>
      <c r="D55" s="25"/>
      <c r="E55" s="26"/>
      <c r="F55" s="27"/>
      <c r="G55" s="27"/>
      <c r="H55" s="27"/>
      <c r="I55" s="27"/>
      <c r="J55" s="27"/>
      <c r="K55" s="53"/>
      <c r="L55" s="27"/>
    </row>
    <row r="56" spans="1:12">
      <c r="A56" s="31"/>
      <c r="B56" s="32"/>
      <c r="C56" s="33"/>
      <c r="D56" s="34" t="s">
        <v>48</v>
      </c>
      <c r="E56" s="35"/>
      <c r="F56" s="36">
        <f>SUM(F48:F55)</f>
        <v>940</v>
      </c>
      <c r="G56" s="36">
        <f>SUM(G48:G55)</f>
        <v>38.55</v>
      </c>
      <c r="H56" s="36">
        <f>SUM(H48:H55)</f>
        <v>34.74</v>
      </c>
      <c r="I56" s="36">
        <f>SUM(I48:I55)</f>
        <v>131.24</v>
      </c>
      <c r="J56" s="36">
        <f>SUM(J48:J55)</f>
        <v>976.64</v>
      </c>
      <c r="K56" s="55"/>
      <c r="L56" s="36" t="s">
        <v>127</v>
      </c>
    </row>
    <row r="57" ht="15.75" customHeight="1" spans="1:12">
      <c r="A57" s="41">
        <f>A41</f>
        <v>1</v>
      </c>
      <c r="B57" s="42">
        <f>B41</f>
        <v>3</v>
      </c>
      <c r="C57" s="43" t="s">
        <v>74</v>
      </c>
      <c r="D57" s="43"/>
      <c r="E57" s="44"/>
      <c r="F57" s="45">
        <f>F47+F56</f>
        <v>1590</v>
      </c>
      <c r="G57" s="45">
        <f>G47+G56</f>
        <v>69.45</v>
      </c>
      <c r="H57" s="45">
        <f>H47+H56</f>
        <v>71.24</v>
      </c>
      <c r="I57" s="45">
        <f>I47+I56</f>
        <v>222.1</v>
      </c>
      <c r="J57" s="45">
        <f>J47+J56</f>
        <v>1873.6</v>
      </c>
      <c r="K57" s="45"/>
      <c r="L57" s="45" t="s">
        <v>128</v>
      </c>
    </row>
    <row r="58" spans="1:12">
      <c r="A58" s="15">
        <v>1</v>
      </c>
      <c r="B58" s="16">
        <v>4</v>
      </c>
      <c r="C58" s="17" t="s">
        <v>26</v>
      </c>
      <c r="D58" s="18" t="s">
        <v>27</v>
      </c>
      <c r="E58" s="19" t="s">
        <v>129</v>
      </c>
      <c r="F58" s="20">
        <v>200</v>
      </c>
      <c r="G58" s="20">
        <v>16.8</v>
      </c>
      <c r="H58" s="20">
        <v>25.8</v>
      </c>
      <c r="I58" s="20">
        <v>4.2</v>
      </c>
      <c r="J58" s="20">
        <v>316.1</v>
      </c>
      <c r="K58" s="52" t="s">
        <v>130</v>
      </c>
      <c r="L58" s="20" t="s">
        <v>131</v>
      </c>
    </row>
    <row r="59" spans="1:12">
      <c r="A59" s="22"/>
      <c r="B59" s="23"/>
      <c r="C59" s="24"/>
      <c r="D59" s="25"/>
      <c r="E59" s="29" t="s">
        <v>132</v>
      </c>
      <c r="F59" s="27">
        <v>100</v>
      </c>
      <c r="G59" s="27">
        <v>10</v>
      </c>
      <c r="H59" s="27">
        <v>22</v>
      </c>
      <c r="I59" s="27">
        <v>1</v>
      </c>
      <c r="J59" s="27">
        <v>239</v>
      </c>
      <c r="K59" s="54" t="s">
        <v>71</v>
      </c>
      <c r="L59" s="40" t="s">
        <v>133</v>
      </c>
    </row>
    <row r="60" spans="1:12">
      <c r="A60" s="22"/>
      <c r="B60" s="23"/>
      <c r="C60" s="24"/>
      <c r="D60" s="28" t="s">
        <v>31</v>
      </c>
      <c r="E60" s="29" t="s">
        <v>102</v>
      </c>
      <c r="F60" s="27">
        <v>200</v>
      </c>
      <c r="G60" s="27">
        <v>4.1</v>
      </c>
      <c r="H60" s="27">
        <v>6</v>
      </c>
      <c r="I60" s="27">
        <v>26</v>
      </c>
      <c r="J60" s="27">
        <v>121.1</v>
      </c>
      <c r="K60" s="54" t="s">
        <v>103</v>
      </c>
      <c r="L60" s="40" t="s">
        <v>104</v>
      </c>
    </row>
    <row r="61" spans="1:12">
      <c r="A61" s="22"/>
      <c r="B61" s="23"/>
      <c r="C61" s="24"/>
      <c r="D61" s="28" t="s">
        <v>35</v>
      </c>
      <c r="E61" s="29" t="s">
        <v>108</v>
      </c>
      <c r="F61" s="27">
        <v>30</v>
      </c>
      <c r="G61" s="27">
        <v>2.3</v>
      </c>
      <c r="H61" s="27">
        <v>0.3</v>
      </c>
      <c r="I61" s="27">
        <v>11.5</v>
      </c>
      <c r="J61" s="27">
        <v>57.9</v>
      </c>
      <c r="K61" s="54" t="s">
        <v>37</v>
      </c>
      <c r="L61" s="40" t="s">
        <v>109</v>
      </c>
    </row>
    <row r="62" spans="1:12">
      <c r="A62" s="22"/>
      <c r="B62" s="23"/>
      <c r="C62" s="24"/>
      <c r="D62" s="28" t="s">
        <v>39</v>
      </c>
      <c r="E62" s="29" t="s">
        <v>134</v>
      </c>
      <c r="F62" s="27">
        <v>200</v>
      </c>
      <c r="G62" s="27">
        <v>0.8</v>
      </c>
      <c r="H62" s="27">
        <v>0</v>
      </c>
      <c r="I62" s="27">
        <v>19.46</v>
      </c>
      <c r="J62" s="27">
        <v>80.93</v>
      </c>
      <c r="K62" s="54" t="s">
        <v>37</v>
      </c>
      <c r="L62" s="40" t="s">
        <v>41</v>
      </c>
    </row>
    <row r="63" spans="1:12">
      <c r="A63" s="22"/>
      <c r="B63" s="23"/>
      <c r="C63" s="24"/>
      <c r="D63" s="25"/>
      <c r="E63" s="29" t="s">
        <v>42</v>
      </c>
      <c r="F63" s="27">
        <v>10</v>
      </c>
      <c r="G63" s="27">
        <v>0</v>
      </c>
      <c r="H63" s="27">
        <v>7</v>
      </c>
      <c r="I63" s="27">
        <v>0</v>
      </c>
      <c r="J63" s="27">
        <v>66</v>
      </c>
      <c r="K63" s="54" t="s">
        <v>43</v>
      </c>
      <c r="L63" s="27" t="s">
        <v>44</v>
      </c>
    </row>
    <row r="64" spans="1:12">
      <c r="A64" s="22"/>
      <c r="B64" s="23"/>
      <c r="C64" s="24"/>
      <c r="D64" s="25"/>
      <c r="E64" s="26"/>
      <c r="F64" s="27"/>
      <c r="G64" s="27"/>
      <c r="H64" s="27"/>
      <c r="I64" s="27"/>
      <c r="J64" s="27"/>
      <c r="K64" s="53"/>
      <c r="L64" s="27"/>
    </row>
    <row r="65" spans="1:12">
      <c r="A65" s="31"/>
      <c r="B65" s="32"/>
      <c r="C65" s="33"/>
      <c r="D65" s="34" t="s">
        <v>48</v>
      </c>
      <c r="E65" s="35"/>
      <c r="F65" s="36">
        <f>SUM(F58:F64)</f>
        <v>740</v>
      </c>
      <c r="G65" s="36">
        <f>SUM(G58:G64)</f>
        <v>34</v>
      </c>
      <c r="H65" s="36">
        <f>SUM(H58:H64)</f>
        <v>61.1</v>
      </c>
      <c r="I65" s="36">
        <f>SUM(I58:I64)</f>
        <v>62.16</v>
      </c>
      <c r="J65" s="36">
        <f>SUM(J58:J64)</f>
        <v>881.03</v>
      </c>
      <c r="K65" s="55"/>
      <c r="L65" s="36" t="s">
        <v>135</v>
      </c>
    </row>
    <row r="66" spans="1:12">
      <c r="A66" s="37">
        <f>A58</f>
        <v>1</v>
      </c>
      <c r="B66" s="38">
        <f>B58</f>
        <v>4</v>
      </c>
      <c r="C66" s="39" t="s">
        <v>50</v>
      </c>
      <c r="D66" s="28" t="s">
        <v>51</v>
      </c>
      <c r="E66" s="26"/>
      <c r="F66" s="27"/>
      <c r="G66" s="27"/>
      <c r="H66" s="27"/>
      <c r="I66" s="27"/>
      <c r="J66" s="27"/>
      <c r="K66" s="53"/>
      <c r="L66" s="27"/>
    </row>
    <row r="67" spans="1:12">
      <c r="A67" s="22"/>
      <c r="B67" s="23"/>
      <c r="C67" s="24"/>
      <c r="D67" s="28" t="s">
        <v>52</v>
      </c>
      <c r="E67" s="29" t="s">
        <v>136</v>
      </c>
      <c r="F67" s="27">
        <v>250</v>
      </c>
      <c r="G67" s="27">
        <v>1.83</v>
      </c>
      <c r="H67" s="27">
        <v>6.67</v>
      </c>
      <c r="I67" s="27">
        <v>11.97</v>
      </c>
      <c r="J67" s="27">
        <v>115</v>
      </c>
      <c r="K67" s="54" t="s">
        <v>137</v>
      </c>
      <c r="L67" s="40" t="s">
        <v>138</v>
      </c>
    </row>
    <row r="68" spans="1:12">
      <c r="A68" s="22"/>
      <c r="B68" s="23"/>
      <c r="C68" s="24"/>
      <c r="D68" s="28" t="s">
        <v>56</v>
      </c>
      <c r="E68" s="29" t="s">
        <v>139</v>
      </c>
      <c r="F68" s="27">
        <v>200</v>
      </c>
      <c r="G68" s="27">
        <v>22</v>
      </c>
      <c r="H68" s="27">
        <v>19</v>
      </c>
      <c r="I68" s="27">
        <v>17</v>
      </c>
      <c r="J68" s="27">
        <v>325</v>
      </c>
      <c r="K68" s="54" t="s">
        <v>119</v>
      </c>
      <c r="L68" s="40" t="s">
        <v>140</v>
      </c>
    </row>
    <row r="69" spans="1:12">
      <c r="A69" s="22"/>
      <c r="B69" s="23"/>
      <c r="C69" s="24"/>
      <c r="D69" s="28" t="s">
        <v>60</v>
      </c>
      <c r="E69" s="29" t="s">
        <v>141</v>
      </c>
      <c r="F69" s="27">
        <v>150</v>
      </c>
      <c r="G69" s="27">
        <v>8.2</v>
      </c>
      <c r="H69" s="27">
        <v>6.5</v>
      </c>
      <c r="I69" s="27">
        <v>42.8</v>
      </c>
      <c r="J69" s="27">
        <v>262.2</v>
      </c>
      <c r="K69" s="54" t="s">
        <v>142</v>
      </c>
      <c r="L69" s="40" t="s">
        <v>143</v>
      </c>
    </row>
    <row r="70" spans="1:12">
      <c r="A70" s="22"/>
      <c r="B70" s="23"/>
      <c r="C70" s="24"/>
      <c r="D70" s="28" t="s">
        <v>31</v>
      </c>
      <c r="E70" s="29" t="s">
        <v>144</v>
      </c>
      <c r="F70" s="27">
        <v>200</v>
      </c>
      <c r="G70" s="27">
        <v>0.1</v>
      </c>
      <c r="H70" s="27">
        <v>0</v>
      </c>
      <c r="I70" s="27">
        <v>12.2</v>
      </c>
      <c r="J70" s="27">
        <v>50.2</v>
      </c>
      <c r="K70" s="54" t="s">
        <v>65</v>
      </c>
      <c r="L70" s="40" t="s">
        <v>66</v>
      </c>
    </row>
    <row r="71" spans="1:12">
      <c r="A71" s="22"/>
      <c r="B71" s="23"/>
      <c r="C71" s="24"/>
      <c r="D71" s="28" t="s">
        <v>145</v>
      </c>
      <c r="E71" s="26" t="s">
        <v>108</v>
      </c>
      <c r="F71" s="27">
        <v>30</v>
      </c>
      <c r="G71" s="27">
        <v>2</v>
      </c>
      <c r="H71" s="27">
        <v>0</v>
      </c>
      <c r="I71" s="27">
        <v>12.2</v>
      </c>
      <c r="J71" s="27">
        <v>58</v>
      </c>
      <c r="K71" s="53" t="s">
        <v>37</v>
      </c>
      <c r="L71" s="27" t="s">
        <v>109</v>
      </c>
    </row>
    <row r="72" spans="1:12">
      <c r="A72" s="22"/>
      <c r="B72" s="23"/>
      <c r="C72" s="24"/>
      <c r="D72" s="28" t="s">
        <v>67</v>
      </c>
      <c r="E72" s="29" t="s">
        <v>68</v>
      </c>
      <c r="F72" s="27">
        <v>60</v>
      </c>
      <c r="G72" s="27">
        <v>4</v>
      </c>
      <c r="H72" s="27">
        <v>1.5</v>
      </c>
      <c r="I72" s="27">
        <v>20.4</v>
      </c>
      <c r="J72" s="27">
        <v>106.1</v>
      </c>
      <c r="K72" s="54" t="s">
        <v>37</v>
      </c>
      <c r="L72" s="40" t="s">
        <v>69</v>
      </c>
    </row>
    <row r="73" spans="1:12">
      <c r="A73" s="22"/>
      <c r="B73" s="23"/>
      <c r="C73" s="24"/>
      <c r="D73" s="25"/>
      <c r="E73" s="26"/>
      <c r="F73" s="27"/>
      <c r="G73" s="27"/>
      <c r="H73" s="27"/>
      <c r="I73" s="27"/>
      <c r="J73" s="27"/>
      <c r="K73" s="53"/>
      <c r="L73" s="27"/>
    </row>
    <row r="74" spans="1:12">
      <c r="A74" s="31"/>
      <c r="B74" s="32"/>
      <c r="C74" s="33"/>
      <c r="D74" s="34" t="s">
        <v>48</v>
      </c>
      <c r="E74" s="35"/>
      <c r="F74" s="36">
        <f>SUM(F66:F73)</f>
        <v>890</v>
      </c>
      <c r="G74" s="36">
        <f>SUM(G66:G73)</f>
        <v>38.13</v>
      </c>
      <c r="H74" s="36">
        <f>SUM(H66:H73)</f>
        <v>33.67</v>
      </c>
      <c r="I74" s="36">
        <f>SUM(I66:I73)</f>
        <v>116.57</v>
      </c>
      <c r="J74" s="36">
        <f>SUM(J66:J73)</f>
        <v>916.5</v>
      </c>
      <c r="K74" s="55"/>
      <c r="L74" s="36" t="s">
        <v>146</v>
      </c>
    </row>
    <row r="75" ht="15.75" customHeight="1" spans="1:12">
      <c r="A75" s="41">
        <f>A58</f>
        <v>1</v>
      </c>
      <c r="B75" s="42">
        <f>B58</f>
        <v>4</v>
      </c>
      <c r="C75" s="43" t="s">
        <v>74</v>
      </c>
      <c r="D75" s="43"/>
      <c r="E75" s="44"/>
      <c r="F75" s="45">
        <f>F65+F74</f>
        <v>1630</v>
      </c>
      <c r="G75" s="45">
        <f>G65+G74</f>
        <v>72.13</v>
      </c>
      <c r="H75" s="45">
        <f>H65+H74</f>
        <v>94.77</v>
      </c>
      <c r="I75" s="45">
        <f>I65+I74</f>
        <v>178.73</v>
      </c>
      <c r="J75" s="45">
        <f>J65+J74</f>
        <v>1797.53</v>
      </c>
      <c r="K75" s="45"/>
      <c r="L75" s="45" t="s">
        <v>147</v>
      </c>
    </row>
    <row r="76" spans="1:12">
      <c r="A76" s="15">
        <v>1</v>
      </c>
      <c r="B76" s="16">
        <v>5</v>
      </c>
      <c r="C76" s="17" t="s">
        <v>26</v>
      </c>
      <c r="D76" s="18" t="s">
        <v>27</v>
      </c>
      <c r="E76" s="19" t="s">
        <v>148</v>
      </c>
      <c r="F76" s="20">
        <v>200</v>
      </c>
      <c r="G76" s="20">
        <v>7.1</v>
      </c>
      <c r="H76" s="20">
        <v>6.5</v>
      </c>
      <c r="I76" s="20">
        <v>27.7</v>
      </c>
      <c r="J76" s="20">
        <v>197.1</v>
      </c>
      <c r="K76" s="52" t="s">
        <v>149</v>
      </c>
      <c r="L76" s="20" t="s">
        <v>150</v>
      </c>
    </row>
    <row r="77" ht="25.5" spans="1:12">
      <c r="A77" s="22"/>
      <c r="B77" s="23"/>
      <c r="C77" s="24"/>
      <c r="D77" s="28" t="s">
        <v>31</v>
      </c>
      <c r="E77" s="29" t="s">
        <v>32</v>
      </c>
      <c r="F77" s="27">
        <v>200</v>
      </c>
      <c r="G77" s="27">
        <v>0.3</v>
      </c>
      <c r="H77" s="27">
        <v>0</v>
      </c>
      <c r="I77" s="27">
        <v>6.7</v>
      </c>
      <c r="J77" s="27">
        <v>27.6</v>
      </c>
      <c r="K77" s="54" t="s">
        <v>33</v>
      </c>
      <c r="L77" s="40" t="s">
        <v>34</v>
      </c>
    </row>
    <row r="78" spans="1:12">
      <c r="A78" s="22"/>
      <c r="B78" s="23"/>
      <c r="C78" s="24"/>
      <c r="D78" s="28" t="s">
        <v>35</v>
      </c>
      <c r="E78" s="29" t="s">
        <v>151</v>
      </c>
      <c r="F78" s="27">
        <v>30</v>
      </c>
      <c r="G78" s="27">
        <v>2</v>
      </c>
      <c r="H78" s="27">
        <v>0</v>
      </c>
      <c r="I78" s="27">
        <v>12</v>
      </c>
      <c r="J78" s="27">
        <v>58</v>
      </c>
      <c r="K78" s="54" t="s">
        <v>37</v>
      </c>
      <c r="L78" s="40" t="s">
        <v>152</v>
      </c>
    </row>
    <row r="79" spans="1:12">
      <c r="A79" s="22"/>
      <c r="B79" s="23"/>
      <c r="C79" s="24"/>
      <c r="D79" s="28" t="s">
        <v>39</v>
      </c>
      <c r="E79" s="29" t="s">
        <v>80</v>
      </c>
      <c r="F79" s="27">
        <v>200</v>
      </c>
      <c r="G79" s="27">
        <v>1</v>
      </c>
      <c r="H79" s="27">
        <v>1</v>
      </c>
      <c r="I79" s="27">
        <v>18</v>
      </c>
      <c r="J79" s="27">
        <v>81</v>
      </c>
      <c r="K79" s="54" t="s">
        <v>37</v>
      </c>
      <c r="L79" s="40" t="s">
        <v>153</v>
      </c>
    </row>
    <row r="80" spans="1:12">
      <c r="A80" s="22"/>
      <c r="B80" s="23"/>
      <c r="C80" s="24"/>
      <c r="D80" s="25"/>
      <c r="E80" s="29" t="s">
        <v>154</v>
      </c>
      <c r="F80" s="27">
        <v>15</v>
      </c>
      <c r="G80" s="27">
        <v>1</v>
      </c>
      <c r="H80" s="27">
        <v>2</v>
      </c>
      <c r="I80" s="27">
        <v>0</v>
      </c>
      <c r="J80" s="27">
        <v>22</v>
      </c>
      <c r="K80" s="54" t="s">
        <v>46</v>
      </c>
      <c r="L80" s="27" t="s">
        <v>155</v>
      </c>
    </row>
    <row r="81" spans="1:12">
      <c r="A81" s="22"/>
      <c r="B81" s="23"/>
      <c r="C81" s="24"/>
      <c r="D81" s="25"/>
      <c r="E81" s="29" t="s">
        <v>156</v>
      </c>
      <c r="F81" s="27">
        <v>120</v>
      </c>
      <c r="G81" s="27">
        <v>6</v>
      </c>
      <c r="H81" s="40">
        <v>3.84</v>
      </c>
      <c r="I81" s="40">
        <v>10.2</v>
      </c>
      <c r="J81" s="40">
        <v>104.4</v>
      </c>
      <c r="K81" s="54" t="s">
        <v>71</v>
      </c>
      <c r="L81" s="40" t="s">
        <v>157</v>
      </c>
    </row>
    <row r="82" spans="1:12">
      <c r="A82" s="31"/>
      <c r="B82" s="32"/>
      <c r="C82" s="33"/>
      <c r="D82" s="34" t="s">
        <v>48</v>
      </c>
      <c r="E82" s="35"/>
      <c r="F82" s="36">
        <f>SUM(F76:F81)</f>
        <v>765</v>
      </c>
      <c r="G82" s="36">
        <f>SUM(G76:G81)</f>
        <v>17.4</v>
      </c>
      <c r="H82" s="36">
        <v>13.34</v>
      </c>
      <c r="I82" s="36">
        <v>74.6</v>
      </c>
      <c r="J82" s="36">
        <f>SUM(J76:J81)</f>
        <v>490.1</v>
      </c>
      <c r="K82" s="55"/>
      <c r="L82" s="36" t="s">
        <v>158</v>
      </c>
    </row>
    <row r="83" spans="1:12">
      <c r="A83" s="37">
        <f>A76</f>
        <v>1</v>
      </c>
      <c r="B83" s="38">
        <f>B76</f>
        <v>5</v>
      </c>
      <c r="C83" s="39" t="s">
        <v>50</v>
      </c>
      <c r="D83" s="28" t="s">
        <v>51</v>
      </c>
      <c r="E83" s="26"/>
      <c r="F83" s="27"/>
      <c r="G83" s="27"/>
      <c r="H83" s="27"/>
      <c r="I83" s="27"/>
      <c r="J83" s="27"/>
      <c r="K83" s="53"/>
      <c r="L83" s="27"/>
    </row>
    <row r="84" spans="1:12">
      <c r="A84" s="22"/>
      <c r="B84" s="23"/>
      <c r="C84" s="24"/>
      <c r="D84" s="28" t="s">
        <v>52</v>
      </c>
      <c r="E84" s="29" t="s">
        <v>159</v>
      </c>
      <c r="F84" s="27">
        <v>250</v>
      </c>
      <c r="G84" s="27">
        <v>2.3</v>
      </c>
      <c r="H84" s="27">
        <v>5.6</v>
      </c>
      <c r="I84" s="27">
        <v>14.83</v>
      </c>
      <c r="J84" s="27">
        <v>118.6</v>
      </c>
      <c r="K84" s="54" t="s">
        <v>160</v>
      </c>
      <c r="L84" s="40" t="s">
        <v>161</v>
      </c>
    </row>
    <row r="85" spans="1:12">
      <c r="A85" s="22"/>
      <c r="B85" s="23"/>
      <c r="C85" s="24"/>
      <c r="D85" s="28" t="s">
        <v>56</v>
      </c>
      <c r="E85" s="29" t="s">
        <v>162</v>
      </c>
      <c r="F85" s="27">
        <v>100</v>
      </c>
      <c r="G85" s="27">
        <v>13.83</v>
      </c>
      <c r="H85" s="27">
        <v>24.83</v>
      </c>
      <c r="I85" s="27">
        <v>2.66</v>
      </c>
      <c r="J85" s="27">
        <v>289.33</v>
      </c>
      <c r="K85" s="54" t="s">
        <v>163</v>
      </c>
      <c r="L85" s="40" t="s">
        <v>164</v>
      </c>
    </row>
    <row r="86" spans="1:12">
      <c r="A86" s="22"/>
      <c r="B86" s="23"/>
      <c r="C86" s="24"/>
      <c r="D86" s="28" t="s">
        <v>60</v>
      </c>
      <c r="E86" s="29" t="s">
        <v>165</v>
      </c>
      <c r="F86" s="27">
        <v>150</v>
      </c>
      <c r="G86" s="27">
        <v>5</v>
      </c>
      <c r="H86" s="27">
        <v>5.4</v>
      </c>
      <c r="I86" s="27">
        <v>35</v>
      </c>
      <c r="J86" s="27">
        <v>207.7</v>
      </c>
      <c r="K86" s="54" t="s">
        <v>100</v>
      </c>
      <c r="L86" s="40" t="s">
        <v>166</v>
      </c>
    </row>
    <row r="87" ht="25.5" spans="1:12">
      <c r="A87" s="22"/>
      <c r="B87" s="23"/>
      <c r="C87" s="24"/>
      <c r="D87" s="28" t="s">
        <v>31</v>
      </c>
      <c r="E87" s="29" t="s">
        <v>32</v>
      </c>
      <c r="F87" s="27">
        <v>200</v>
      </c>
      <c r="G87" s="27">
        <v>0.3</v>
      </c>
      <c r="H87" s="27">
        <v>0</v>
      </c>
      <c r="I87" s="27">
        <v>6.7</v>
      </c>
      <c r="J87" s="27">
        <v>27.6</v>
      </c>
      <c r="K87" s="54" t="s">
        <v>33</v>
      </c>
      <c r="L87" s="40" t="s">
        <v>34</v>
      </c>
    </row>
    <row r="88" spans="1:12">
      <c r="A88" s="22"/>
      <c r="B88" s="23"/>
      <c r="C88" s="24"/>
      <c r="D88" s="28" t="s">
        <v>35</v>
      </c>
      <c r="E88" s="29" t="s">
        <v>95</v>
      </c>
      <c r="F88" s="27">
        <v>60</v>
      </c>
      <c r="G88" s="27">
        <v>4</v>
      </c>
      <c r="H88" s="27">
        <v>1.5</v>
      </c>
      <c r="I88" s="27">
        <v>20.4</v>
      </c>
      <c r="J88" s="27">
        <v>106.1</v>
      </c>
      <c r="K88" s="54" t="s">
        <v>37</v>
      </c>
      <c r="L88" s="40" t="s">
        <v>96</v>
      </c>
    </row>
    <row r="89" spans="1:12">
      <c r="A89" s="22"/>
      <c r="B89" s="23"/>
      <c r="C89" s="24"/>
      <c r="D89" s="25"/>
      <c r="E89" s="29" t="s">
        <v>125</v>
      </c>
      <c r="F89" s="27">
        <v>50</v>
      </c>
      <c r="G89" s="27">
        <v>4</v>
      </c>
      <c r="H89" s="27">
        <v>2</v>
      </c>
      <c r="I89" s="27">
        <v>33</v>
      </c>
      <c r="J89" s="27">
        <v>165</v>
      </c>
      <c r="K89" s="54" t="s">
        <v>71</v>
      </c>
      <c r="L89" s="40" t="s">
        <v>167</v>
      </c>
    </row>
    <row r="90" spans="1:12">
      <c r="A90" s="22"/>
      <c r="B90" s="23"/>
      <c r="C90" s="24"/>
      <c r="D90" s="25"/>
      <c r="E90" s="26"/>
      <c r="F90" s="27"/>
      <c r="G90" s="27"/>
      <c r="H90" s="27"/>
      <c r="I90" s="27"/>
      <c r="J90" s="27"/>
      <c r="K90" s="53"/>
      <c r="L90" s="27"/>
    </row>
    <row r="91" spans="1:12">
      <c r="A91" s="31"/>
      <c r="B91" s="32"/>
      <c r="C91" s="33"/>
      <c r="D91" s="34" t="s">
        <v>48</v>
      </c>
      <c r="E91" s="35"/>
      <c r="F91" s="36">
        <f>SUM(F83:F90)</f>
        <v>810</v>
      </c>
      <c r="G91" s="36">
        <f>SUM(G83:G90)</f>
        <v>29.43</v>
      </c>
      <c r="H91" s="36">
        <f>SUM(H83:H90)</f>
        <v>39.33</v>
      </c>
      <c r="I91" s="36">
        <f>SUM(I83:I90)</f>
        <v>112.59</v>
      </c>
      <c r="J91" s="36">
        <f>SUM(J83:J90)</f>
        <v>914.33</v>
      </c>
      <c r="K91" s="55"/>
      <c r="L91" s="36" t="s">
        <v>168</v>
      </c>
    </row>
    <row r="92" ht="15.75" customHeight="1" spans="1:12">
      <c r="A92" s="41">
        <f>A76</f>
        <v>1</v>
      </c>
      <c r="B92" s="42">
        <f>B76</f>
        <v>5</v>
      </c>
      <c r="C92" s="43" t="s">
        <v>74</v>
      </c>
      <c r="D92" s="43"/>
      <c r="E92" s="44"/>
      <c r="F92" s="45">
        <f>F82+F91</f>
        <v>1575</v>
      </c>
      <c r="G92" s="45">
        <f>G82+G91</f>
        <v>46.83</v>
      </c>
      <c r="H92" s="45">
        <f>H82+H91</f>
        <v>52.67</v>
      </c>
      <c r="I92" s="45">
        <f>I82+I91</f>
        <v>187.19</v>
      </c>
      <c r="J92" s="45">
        <f>J82+J91</f>
        <v>1404.43</v>
      </c>
      <c r="K92" s="45"/>
      <c r="L92" s="45" t="s">
        <v>169</v>
      </c>
    </row>
    <row r="93" spans="1:12">
      <c r="A93" s="15">
        <v>2</v>
      </c>
      <c r="B93" s="16">
        <v>1</v>
      </c>
      <c r="C93" s="17" t="s">
        <v>26</v>
      </c>
      <c r="D93" s="18" t="s">
        <v>27</v>
      </c>
      <c r="E93" s="19" t="s">
        <v>170</v>
      </c>
      <c r="F93" s="20">
        <v>170</v>
      </c>
      <c r="G93" s="20">
        <v>18</v>
      </c>
      <c r="H93" s="20">
        <v>30.29</v>
      </c>
      <c r="I93" s="20">
        <v>92.85</v>
      </c>
      <c r="J93" s="20">
        <v>715</v>
      </c>
      <c r="K93" s="52" t="s">
        <v>171</v>
      </c>
      <c r="L93" s="20" t="s">
        <v>172</v>
      </c>
    </row>
    <row r="94" ht="26" customHeight="1" spans="1:12">
      <c r="A94" s="22"/>
      <c r="B94" s="23"/>
      <c r="C94" s="24"/>
      <c r="D94" s="28" t="s">
        <v>31</v>
      </c>
      <c r="E94" s="56" t="s">
        <v>173</v>
      </c>
      <c r="F94" s="27">
        <v>200</v>
      </c>
      <c r="G94" s="27">
        <v>3.8</v>
      </c>
      <c r="H94" s="27">
        <v>3.5</v>
      </c>
      <c r="I94" s="27">
        <v>11.1</v>
      </c>
      <c r="J94" s="27">
        <v>90.8</v>
      </c>
      <c r="K94" s="54" t="s">
        <v>174</v>
      </c>
      <c r="L94" s="40" t="s">
        <v>175</v>
      </c>
    </row>
    <row r="95" spans="1:12">
      <c r="A95" s="22"/>
      <c r="B95" s="23"/>
      <c r="C95" s="24"/>
      <c r="D95" s="28" t="s">
        <v>39</v>
      </c>
      <c r="E95" s="29" t="s">
        <v>176</v>
      </c>
      <c r="F95" s="27">
        <v>200</v>
      </c>
      <c r="G95" s="27">
        <v>2.8</v>
      </c>
      <c r="H95" s="27">
        <v>0</v>
      </c>
      <c r="I95" s="27">
        <v>40.8</v>
      </c>
      <c r="J95" s="27">
        <v>174.4</v>
      </c>
      <c r="K95" s="54" t="s">
        <v>37</v>
      </c>
      <c r="L95" s="40" t="s">
        <v>177</v>
      </c>
    </row>
    <row r="96" spans="1:12">
      <c r="A96" s="22"/>
      <c r="B96" s="23"/>
      <c r="C96" s="24"/>
      <c r="D96" s="25"/>
      <c r="E96" s="26"/>
      <c r="F96" s="27"/>
      <c r="G96" s="27"/>
      <c r="H96" s="27"/>
      <c r="I96" s="27"/>
      <c r="J96" s="27"/>
      <c r="K96" s="53"/>
      <c r="L96" s="27"/>
    </row>
    <row r="97" spans="1:12">
      <c r="A97" s="22"/>
      <c r="B97" s="23"/>
      <c r="C97" s="24"/>
      <c r="D97" s="25"/>
      <c r="E97" s="26"/>
      <c r="F97" s="27"/>
      <c r="G97" s="27"/>
      <c r="H97" s="27"/>
      <c r="I97" s="27"/>
      <c r="J97" s="27"/>
      <c r="K97" s="53"/>
      <c r="L97" s="27"/>
    </row>
    <row r="98" spans="1:12">
      <c r="A98" s="31"/>
      <c r="B98" s="32"/>
      <c r="C98" s="33"/>
      <c r="D98" s="34" t="s">
        <v>48</v>
      </c>
      <c r="E98" s="35"/>
      <c r="F98" s="36">
        <v>570</v>
      </c>
      <c r="G98" s="36">
        <f>SUM(G93:G97)</f>
        <v>24.6</v>
      </c>
      <c r="H98" s="36">
        <f>SUM(H93:H97)</f>
        <v>33.79</v>
      </c>
      <c r="I98" s="36">
        <f>SUM(I93:I97)</f>
        <v>144.75</v>
      </c>
      <c r="J98" s="36">
        <f>SUM(J93:J97)</f>
        <v>980.2</v>
      </c>
      <c r="K98" s="55"/>
      <c r="L98" s="36" t="s">
        <v>178</v>
      </c>
    </row>
    <row r="99" spans="1:12">
      <c r="A99" s="37">
        <f>A93</f>
        <v>2</v>
      </c>
      <c r="B99" s="38">
        <f>B93</f>
        <v>1</v>
      </c>
      <c r="C99" s="39" t="s">
        <v>50</v>
      </c>
      <c r="D99" s="28" t="s">
        <v>51</v>
      </c>
      <c r="E99" s="29" t="s">
        <v>179</v>
      </c>
      <c r="F99" s="27">
        <v>60</v>
      </c>
      <c r="G99" s="27">
        <v>1.14</v>
      </c>
      <c r="H99" s="27">
        <v>7.12</v>
      </c>
      <c r="I99" s="27">
        <v>3.44</v>
      </c>
      <c r="J99" s="27">
        <v>83</v>
      </c>
      <c r="K99" s="54" t="s">
        <v>180</v>
      </c>
      <c r="L99" s="40" t="s">
        <v>181</v>
      </c>
    </row>
    <row r="100" spans="1:12">
      <c r="A100" s="22"/>
      <c r="B100" s="23"/>
      <c r="C100" s="24"/>
      <c r="D100" s="28" t="s">
        <v>52</v>
      </c>
      <c r="E100" s="29" t="s">
        <v>182</v>
      </c>
      <c r="F100" s="27">
        <v>250</v>
      </c>
      <c r="G100" s="27">
        <v>16.6</v>
      </c>
      <c r="H100" s="27">
        <v>15.75</v>
      </c>
      <c r="I100" s="27">
        <v>40.35</v>
      </c>
      <c r="J100" s="27">
        <v>331.75</v>
      </c>
      <c r="K100" s="54" t="s">
        <v>183</v>
      </c>
      <c r="L100" s="40" t="s">
        <v>184</v>
      </c>
    </row>
    <row r="101" spans="1:12">
      <c r="A101" s="22"/>
      <c r="B101" s="23"/>
      <c r="C101" s="24"/>
      <c r="D101" s="28" t="s">
        <v>56</v>
      </c>
      <c r="E101" s="29" t="s">
        <v>185</v>
      </c>
      <c r="F101" s="27">
        <v>250</v>
      </c>
      <c r="G101" s="27">
        <v>20.25</v>
      </c>
      <c r="H101" s="27">
        <v>15.75</v>
      </c>
      <c r="I101" s="27">
        <v>3.44</v>
      </c>
      <c r="J101" s="27">
        <v>304.75</v>
      </c>
      <c r="K101" s="54" t="s">
        <v>186</v>
      </c>
      <c r="L101" s="40" t="s">
        <v>187</v>
      </c>
    </row>
    <row r="102" spans="1:12">
      <c r="A102" s="22"/>
      <c r="B102" s="23"/>
      <c r="C102" s="24"/>
      <c r="D102" s="28" t="s">
        <v>60</v>
      </c>
      <c r="E102" s="26"/>
      <c r="F102" s="27"/>
      <c r="G102" s="27"/>
      <c r="H102" s="27"/>
      <c r="I102" s="27"/>
      <c r="J102" s="27"/>
      <c r="K102" s="53"/>
      <c r="L102" s="27"/>
    </row>
    <row r="103" ht="25.5" spans="1:12">
      <c r="A103" s="22"/>
      <c r="B103" s="23"/>
      <c r="C103" s="24"/>
      <c r="D103" s="28" t="s">
        <v>188</v>
      </c>
      <c r="E103" s="29" t="s">
        <v>32</v>
      </c>
      <c r="F103" s="27">
        <v>200</v>
      </c>
      <c r="G103" s="27">
        <v>0.3</v>
      </c>
      <c r="H103" s="27">
        <v>0</v>
      </c>
      <c r="I103" s="27">
        <v>6.7</v>
      </c>
      <c r="J103" s="27">
        <v>27.6</v>
      </c>
      <c r="K103" s="54" t="s">
        <v>33</v>
      </c>
      <c r="L103" s="40" t="s">
        <v>34</v>
      </c>
    </row>
    <row r="104" spans="1:12">
      <c r="A104" s="22"/>
      <c r="B104" s="23"/>
      <c r="C104" s="24"/>
      <c r="D104" s="28" t="s">
        <v>145</v>
      </c>
      <c r="E104" s="29" t="s">
        <v>36</v>
      </c>
      <c r="F104" s="27">
        <v>30</v>
      </c>
      <c r="G104" s="27">
        <v>2.3</v>
      </c>
      <c r="H104" s="27">
        <v>0.3</v>
      </c>
      <c r="I104" s="27">
        <v>11.5</v>
      </c>
      <c r="J104" s="27">
        <v>57.9</v>
      </c>
      <c r="K104" s="54" t="s">
        <v>37</v>
      </c>
      <c r="L104" s="40" t="s">
        <v>152</v>
      </c>
    </row>
    <row r="105" spans="1:12">
      <c r="A105" s="22"/>
      <c r="B105" s="23"/>
      <c r="C105" s="24"/>
      <c r="D105" s="28" t="s">
        <v>67</v>
      </c>
      <c r="E105" s="29" t="s">
        <v>189</v>
      </c>
      <c r="F105" s="27">
        <v>60</v>
      </c>
      <c r="G105" s="27">
        <v>4</v>
      </c>
      <c r="H105" s="27">
        <v>1.5</v>
      </c>
      <c r="I105" s="27">
        <v>20.4</v>
      </c>
      <c r="J105" s="27" t="s">
        <v>190</v>
      </c>
      <c r="K105" s="54" t="s">
        <v>37</v>
      </c>
      <c r="L105" s="40" t="s">
        <v>96</v>
      </c>
    </row>
    <row r="106" spans="1:12">
      <c r="A106" s="22"/>
      <c r="B106" s="23"/>
      <c r="C106" s="24"/>
      <c r="D106" s="25"/>
      <c r="E106" s="26"/>
      <c r="F106" s="27"/>
      <c r="G106" s="27"/>
      <c r="H106" s="27"/>
      <c r="I106" s="27"/>
      <c r="J106" s="27"/>
      <c r="K106" s="53"/>
      <c r="L106" s="27"/>
    </row>
    <row r="107" spans="1:12">
      <c r="A107" s="31"/>
      <c r="B107" s="32"/>
      <c r="C107" s="33"/>
      <c r="D107" s="34" t="s">
        <v>48</v>
      </c>
      <c r="E107" s="35"/>
      <c r="F107" s="36">
        <f>SUM(F99:F106)</f>
        <v>850</v>
      </c>
      <c r="G107" s="36">
        <f>SUM(G99:G106)</f>
        <v>44.59</v>
      </c>
      <c r="H107" s="36">
        <f>SUM(H99:H106)</f>
        <v>40.42</v>
      </c>
      <c r="I107" s="36">
        <f>SUM(I99:I106)</f>
        <v>85.83</v>
      </c>
      <c r="J107" s="36">
        <v>911.1</v>
      </c>
      <c r="K107" s="55"/>
      <c r="L107" s="36" t="s">
        <v>191</v>
      </c>
    </row>
    <row r="108" ht="12.75" customHeight="1" spans="1:12">
      <c r="A108" s="41">
        <f>A93</f>
        <v>2</v>
      </c>
      <c r="B108" s="42">
        <f>B93</f>
        <v>1</v>
      </c>
      <c r="C108" s="43" t="s">
        <v>74</v>
      </c>
      <c r="D108" s="43"/>
      <c r="E108" s="44"/>
      <c r="F108" s="45">
        <f>F98+F107</f>
        <v>1420</v>
      </c>
      <c r="G108" s="45">
        <f>G98+G107</f>
        <v>69.19</v>
      </c>
      <c r="H108" s="45">
        <f>H98+H107</f>
        <v>74.21</v>
      </c>
      <c r="I108" s="45">
        <f>I98+I107</f>
        <v>230.58</v>
      </c>
      <c r="J108" s="45">
        <f>J98+J107</f>
        <v>1891.3</v>
      </c>
      <c r="K108" s="45"/>
      <c r="L108" s="45" t="s">
        <v>192</v>
      </c>
    </row>
    <row r="109" ht="25.5" spans="1:12">
      <c r="A109" s="46">
        <v>2</v>
      </c>
      <c r="B109" s="23">
        <v>2</v>
      </c>
      <c r="C109" s="17" t="s">
        <v>26</v>
      </c>
      <c r="D109" s="18" t="s">
        <v>60</v>
      </c>
      <c r="E109" s="19" t="s">
        <v>121</v>
      </c>
      <c r="F109" s="20">
        <v>200</v>
      </c>
      <c r="G109" s="20">
        <v>4.3</v>
      </c>
      <c r="H109" s="20">
        <v>7.6</v>
      </c>
      <c r="I109" s="20">
        <v>31.6</v>
      </c>
      <c r="J109" s="20">
        <v>210.66</v>
      </c>
      <c r="K109" s="52" t="s">
        <v>122</v>
      </c>
      <c r="L109" s="20" t="s">
        <v>193</v>
      </c>
    </row>
    <row r="110" spans="1:12">
      <c r="A110" s="46"/>
      <c r="B110" s="23"/>
      <c r="C110" s="24"/>
      <c r="D110" s="25" t="s">
        <v>27</v>
      </c>
      <c r="E110" s="29" t="s">
        <v>194</v>
      </c>
      <c r="F110" s="27">
        <v>100</v>
      </c>
      <c r="G110" s="27">
        <v>14</v>
      </c>
      <c r="H110" s="40">
        <v>10</v>
      </c>
      <c r="I110" s="27">
        <v>8</v>
      </c>
      <c r="J110" s="27">
        <v>177</v>
      </c>
      <c r="K110" s="54" t="s">
        <v>195</v>
      </c>
      <c r="L110" s="40" t="s">
        <v>196</v>
      </c>
    </row>
    <row r="111" ht="25.5" spans="1:12">
      <c r="A111" s="46"/>
      <c r="B111" s="23"/>
      <c r="C111" s="24"/>
      <c r="D111" s="28" t="s">
        <v>31</v>
      </c>
      <c r="E111" s="29" t="s">
        <v>32</v>
      </c>
      <c r="F111" s="27">
        <v>200</v>
      </c>
      <c r="G111" s="27">
        <v>0</v>
      </c>
      <c r="H111" s="27">
        <v>0</v>
      </c>
      <c r="I111" s="27">
        <v>7</v>
      </c>
      <c r="J111" s="27">
        <v>28</v>
      </c>
      <c r="K111" s="54" t="s">
        <v>33</v>
      </c>
      <c r="L111" s="40" t="s">
        <v>34</v>
      </c>
    </row>
    <row r="112" spans="1:12">
      <c r="A112" s="46"/>
      <c r="B112" s="23"/>
      <c r="C112" s="24"/>
      <c r="D112" s="28" t="s">
        <v>35</v>
      </c>
      <c r="E112" s="29" t="s">
        <v>189</v>
      </c>
      <c r="F112" s="27">
        <v>60</v>
      </c>
      <c r="G112" s="27">
        <v>4</v>
      </c>
      <c r="H112" s="27">
        <v>1.5</v>
      </c>
      <c r="I112" s="27">
        <v>20.4</v>
      </c>
      <c r="J112" s="27">
        <v>106.1</v>
      </c>
      <c r="K112" s="54" t="s">
        <v>37</v>
      </c>
      <c r="L112" s="40" t="s">
        <v>69</v>
      </c>
    </row>
    <row r="113" spans="1:12">
      <c r="A113" s="46"/>
      <c r="B113" s="23"/>
      <c r="C113" s="24"/>
      <c r="D113" s="28" t="s">
        <v>39</v>
      </c>
      <c r="E113" s="29" t="s">
        <v>80</v>
      </c>
      <c r="F113" s="27">
        <v>180</v>
      </c>
      <c r="G113" s="27">
        <v>0.8</v>
      </c>
      <c r="H113" s="27">
        <v>0.8</v>
      </c>
      <c r="I113" s="27">
        <v>17.86</v>
      </c>
      <c r="J113" s="27">
        <v>80.8</v>
      </c>
      <c r="K113" s="54" t="s">
        <v>37</v>
      </c>
      <c r="L113" s="40" t="s">
        <v>41</v>
      </c>
    </row>
    <row r="114" spans="1:12">
      <c r="A114" s="46"/>
      <c r="B114" s="23"/>
      <c r="C114" s="24"/>
      <c r="D114" s="28" t="s">
        <v>197</v>
      </c>
      <c r="E114" s="29" t="s">
        <v>198</v>
      </c>
      <c r="F114" s="27">
        <v>100</v>
      </c>
      <c r="G114" s="27">
        <v>3</v>
      </c>
      <c r="H114" s="27">
        <v>3</v>
      </c>
      <c r="I114" s="27">
        <v>9</v>
      </c>
      <c r="J114" s="27">
        <v>74</v>
      </c>
      <c r="K114" s="54" t="s">
        <v>92</v>
      </c>
      <c r="L114" s="40" t="s">
        <v>93</v>
      </c>
    </row>
    <row r="115" spans="1:12">
      <c r="A115" s="46"/>
      <c r="B115" s="23"/>
      <c r="C115" s="24"/>
      <c r="D115" s="25"/>
      <c r="E115" s="29" t="s">
        <v>125</v>
      </c>
      <c r="F115" s="27">
        <v>50</v>
      </c>
      <c r="G115" s="27">
        <v>4</v>
      </c>
      <c r="H115" s="27">
        <v>2</v>
      </c>
      <c r="I115" s="27">
        <v>33</v>
      </c>
      <c r="J115" s="27">
        <v>165</v>
      </c>
      <c r="K115" s="54" t="s">
        <v>71</v>
      </c>
      <c r="L115" s="40" t="s">
        <v>199</v>
      </c>
    </row>
    <row r="116" spans="1:12">
      <c r="A116" s="47"/>
      <c r="B116" s="32"/>
      <c r="C116" s="33"/>
      <c r="D116" s="34" t="s">
        <v>48</v>
      </c>
      <c r="E116" s="35"/>
      <c r="F116" s="36">
        <f>SUM(F109:F115)</f>
        <v>890</v>
      </c>
      <c r="G116" s="36">
        <f>SUM(G109:G115)</f>
        <v>30.1</v>
      </c>
      <c r="H116" s="36">
        <f>SUM(H109:H115)</f>
        <v>24.9</v>
      </c>
      <c r="I116" s="36">
        <f>SUM(I109:I115)</f>
        <v>126.86</v>
      </c>
      <c r="J116" s="36">
        <f>SUM(J109:J115)</f>
        <v>841.56</v>
      </c>
      <c r="K116" s="55"/>
      <c r="L116" s="36" t="s">
        <v>200</v>
      </c>
    </row>
    <row r="117" ht="30" spans="1:12">
      <c r="A117" s="38">
        <f>A109</f>
        <v>2</v>
      </c>
      <c r="B117" s="38">
        <f>B109</f>
        <v>2</v>
      </c>
      <c r="C117" s="39" t="s">
        <v>50</v>
      </c>
      <c r="D117" s="28" t="s">
        <v>51</v>
      </c>
      <c r="E117" s="26" t="s">
        <v>201</v>
      </c>
      <c r="F117" s="27">
        <v>60</v>
      </c>
      <c r="G117" s="57">
        <v>0.5</v>
      </c>
      <c r="H117" s="57">
        <v>6.1</v>
      </c>
      <c r="I117" s="62">
        <v>4.3</v>
      </c>
      <c r="J117" s="27">
        <v>74.3</v>
      </c>
      <c r="K117" s="63" t="s">
        <v>202</v>
      </c>
      <c r="L117" s="27" t="s">
        <v>203</v>
      </c>
    </row>
    <row r="118" spans="1:12">
      <c r="A118" s="46"/>
      <c r="B118" s="23"/>
      <c r="C118" s="24"/>
      <c r="D118" s="28" t="s">
        <v>52</v>
      </c>
      <c r="E118" s="29" t="s">
        <v>204</v>
      </c>
      <c r="F118" s="27">
        <v>250</v>
      </c>
      <c r="G118" s="58">
        <v>5.88</v>
      </c>
      <c r="H118" s="59">
        <v>7</v>
      </c>
      <c r="I118" s="64">
        <v>7.1</v>
      </c>
      <c r="J118" s="27">
        <v>115.3</v>
      </c>
      <c r="K118" s="54" t="s">
        <v>205</v>
      </c>
      <c r="L118" s="40" t="s">
        <v>206</v>
      </c>
    </row>
    <row r="119" ht="25.5" spans="1:12">
      <c r="A119" s="46"/>
      <c r="B119" s="23"/>
      <c r="C119" s="24"/>
      <c r="D119" s="28" t="s">
        <v>56</v>
      </c>
      <c r="E119" s="29" t="s">
        <v>207</v>
      </c>
      <c r="F119" s="40">
        <v>100</v>
      </c>
      <c r="G119" s="59">
        <v>18.7</v>
      </c>
      <c r="H119" s="59">
        <v>4</v>
      </c>
      <c r="I119" s="64">
        <v>13.3</v>
      </c>
      <c r="J119" s="27">
        <v>169</v>
      </c>
      <c r="K119" s="54" t="s">
        <v>208</v>
      </c>
      <c r="L119" s="27" t="s">
        <v>209</v>
      </c>
    </row>
    <row r="120" spans="1:12">
      <c r="A120" s="46"/>
      <c r="B120" s="23"/>
      <c r="C120" s="24"/>
      <c r="D120" s="28" t="s">
        <v>60</v>
      </c>
      <c r="E120" s="26" t="s">
        <v>210</v>
      </c>
      <c r="F120" s="27">
        <v>150</v>
      </c>
      <c r="G120" s="59">
        <v>3.6</v>
      </c>
      <c r="H120" s="59">
        <v>4.8</v>
      </c>
      <c r="I120" s="64">
        <v>36.4</v>
      </c>
      <c r="J120" s="27">
        <v>203.5</v>
      </c>
      <c r="K120" s="65" t="s">
        <v>211</v>
      </c>
      <c r="L120" s="27" t="s">
        <v>63</v>
      </c>
    </row>
    <row r="121" ht="25.5" spans="1:12">
      <c r="A121" s="46"/>
      <c r="B121" s="23"/>
      <c r="C121" s="24"/>
      <c r="D121" s="28" t="s">
        <v>31</v>
      </c>
      <c r="E121" s="29" t="s">
        <v>212</v>
      </c>
      <c r="F121" s="27">
        <v>200</v>
      </c>
      <c r="G121" s="59">
        <v>0.2</v>
      </c>
      <c r="H121" s="59">
        <v>0.1</v>
      </c>
      <c r="I121" s="64">
        <v>10.1</v>
      </c>
      <c r="J121" s="27">
        <v>42.5</v>
      </c>
      <c r="K121" s="54" t="s">
        <v>213</v>
      </c>
      <c r="L121" s="40" t="s">
        <v>214</v>
      </c>
    </row>
    <row r="122" spans="1:12">
      <c r="A122" s="46"/>
      <c r="B122" s="23"/>
      <c r="C122" s="24"/>
      <c r="D122" s="28" t="s">
        <v>145</v>
      </c>
      <c r="E122" s="26" t="s">
        <v>215</v>
      </c>
      <c r="F122" s="27">
        <v>30</v>
      </c>
      <c r="G122" s="59">
        <v>2.3</v>
      </c>
      <c r="H122" s="59">
        <v>0.2</v>
      </c>
      <c r="I122" s="64">
        <v>14.8</v>
      </c>
      <c r="J122" s="27">
        <v>70.3</v>
      </c>
      <c r="K122" s="65" t="s">
        <v>71</v>
      </c>
      <c r="L122" s="27" t="s">
        <v>94</v>
      </c>
    </row>
    <row r="123" spans="1:12">
      <c r="A123" s="46"/>
      <c r="B123" s="23"/>
      <c r="C123" s="24"/>
      <c r="D123" s="28" t="s">
        <v>67</v>
      </c>
      <c r="E123" s="29" t="s">
        <v>189</v>
      </c>
      <c r="F123" s="27">
        <v>30</v>
      </c>
      <c r="G123" s="59">
        <v>4</v>
      </c>
      <c r="H123" s="59">
        <v>0.8</v>
      </c>
      <c r="I123" s="64">
        <v>20</v>
      </c>
      <c r="J123" s="27">
        <v>102.4</v>
      </c>
      <c r="K123" s="65" t="s">
        <v>71</v>
      </c>
      <c r="L123" s="40" t="s">
        <v>94</v>
      </c>
    </row>
    <row r="124" ht="30" spans="1:12">
      <c r="A124" s="46"/>
      <c r="B124" s="23"/>
      <c r="C124" s="24"/>
      <c r="D124" s="25" t="s">
        <v>198</v>
      </c>
      <c r="E124" s="9" t="s">
        <v>198</v>
      </c>
      <c r="F124" s="60">
        <v>25</v>
      </c>
      <c r="G124" s="61">
        <v>0.7</v>
      </c>
      <c r="H124" s="61">
        <v>0.5</v>
      </c>
      <c r="I124" s="66">
        <v>1.8</v>
      </c>
      <c r="J124" s="67">
        <v>14.1</v>
      </c>
      <c r="K124" s="68" t="s">
        <v>216</v>
      </c>
      <c r="L124" s="60" t="s">
        <v>93</v>
      </c>
    </row>
    <row r="125" spans="1:12">
      <c r="A125" s="46"/>
      <c r="B125" s="23"/>
      <c r="C125" s="24"/>
      <c r="D125" s="25"/>
      <c r="E125" s="26"/>
      <c r="F125" s="27"/>
      <c r="G125" s="27"/>
      <c r="H125" s="27"/>
      <c r="I125" s="27"/>
      <c r="J125" s="27"/>
      <c r="K125" s="53"/>
      <c r="L125" s="27"/>
    </row>
    <row r="126" spans="1:12">
      <c r="A126" s="47"/>
      <c r="B126" s="32"/>
      <c r="C126" s="33"/>
      <c r="D126" s="34" t="s">
        <v>48</v>
      </c>
      <c r="E126" s="35"/>
      <c r="F126" s="36">
        <f>SUM(F117:F125)</f>
        <v>845</v>
      </c>
      <c r="G126" s="36">
        <v>35.88</v>
      </c>
      <c r="H126" s="36">
        <v>23.5</v>
      </c>
      <c r="I126" s="36">
        <v>108</v>
      </c>
      <c r="J126" s="36">
        <f>SUM(J117:J125)</f>
        <v>791.4</v>
      </c>
      <c r="K126" s="55"/>
      <c r="L126" s="36" t="s">
        <v>217</v>
      </c>
    </row>
    <row r="127" ht="12.75" customHeight="1" spans="1:12">
      <c r="A127" s="48">
        <f>A109</f>
        <v>2</v>
      </c>
      <c r="B127" s="48">
        <f>B109</f>
        <v>2</v>
      </c>
      <c r="C127" s="43" t="s">
        <v>74</v>
      </c>
      <c r="D127" s="43"/>
      <c r="E127" s="44"/>
      <c r="F127" s="45">
        <f>F116+F126</f>
        <v>1735</v>
      </c>
      <c r="G127" s="45">
        <f>G116+G126</f>
        <v>65.98</v>
      </c>
      <c r="H127" s="45">
        <f>H116+H126</f>
        <v>48.4</v>
      </c>
      <c r="I127" s="45">
        <f>I116+I126</f>
        <v>234.86</v>
      </c>
      <c r="J127" s="45">
        <f>J116+J126</f>
        <v>1632.96</v>
      </c>
      <c r="K127" s="45"/>
      <c r="L127" s="45" t="s">
        <v>218</v>
      </c>
    </row>
    <row r="128" spans="1:12">
      <c r="A128" s="15">
        <v>2</v>
      </c>
      <c r="B128" s="16">
        <v>3</v>
      </c>
      <c r="C128" s="17" t="s">
        <v>26</v>
      </c>
      <c r="D128" s="18" t="s">
        <v>60</v>
      </c>
      <c r="E128" s="19" t="s">
        <v>61</v>
      </c>
      <c r="F128" s="20">
        <v>150</v>
      </c>
      <c r="G128" s="20">
        <v>3.6</v>
      </c>
      <c r="H128" s="20">
        <v>5.2</v>
      </c>
      <c r="I128" s="20">
        <v>38.1</v>
      </c>
      <c r="J128" s="20">
        <v>213.2</v>
      </c>
      <c r="K128" s="52" t="s">
        <v>219</v>
      </c>
      <c r="L128" s="20" t="s">
        <v>63</v>
      </c>
    </row>
    <row r="129" spans="1:12">
      <c r="A129" s="22"/>
      <c r="B129" s="23"/>
      <c r="C129" s="24"/>
      <c r="D129" s="25" t="s">
        <v>56</v>
      </c>
      <c r="E129" s="29" t="s">
        <v>118</v>
      </c>
      <c r="F129" s="40">
        <v>100</v>
      </c>
      <c r="G129" s="27">
        <v>18.8</v>
      </c>
      <c r="H129" s="27">
        <v>15.86</v>
      </c>
      <c r="I129" s="27">
        <v>8.4</v>
      </c>
      <c r="J129" s="27">
        <v>250.66</v>
      </c>
      <c r="K129" s="54" t="s">
        <v>119</v>
      </c>
      <c r="L129" s="40" t="s">
        <v>220</v>
      </c>
    </row>
    <row r="130" ht="26" customHeight="1" spans="1:12">
      <c r="A130" s="22"/>
      <c r="B130" s="23"/>
      <c r="C130" s="24"/>
      <c r="D130" s="28" t="s">
        <v>31</v>
      </c>
      <c r="E130" s="29" t="s">
        <v>173</v>
      </c>
      <c r="F130" s="27">
        <v>200</v>
      </c>
      <c r="G130" s="27">
        <v>3.8</v>
      </c>
      <c r="H130" s="27">
        <v>3.5</v>
      </c>
      <c r="I130" s="27">
        <v>11.1</v>
      </c>
      <c r="J130" s="27">
        <v>90.8</v>
      </c>
      <c r="K130" s="54" t="s">
        <v>174</v>
      </c>
      <c r="L130" s="40" t="s">
        <v>221</v>
      </c>
    </row>
    <row r="131" ht="15.75" customHeight="1" spans="1:12">
      <c r="A131" s="22"/>
      <c r="B131" s="23"/>
      <c r="C131" s="24"/>
      <c r="D131" s="28" t="s">
        <v>35</v>
      </c>
      <c r="E131" s="29" t="s">
        <v>222</v>
      </c>
      <c r="F131" s="27">
        <v>30</v>
      </c>
      <c r="G131" s="27">
        <v>2.3</v>
      </c>
      <c r="H131" s="27">
        <v>0.3</v>
      </c>
      <c r="I131" s="27">
        <v>11.5</v>
      </c>
      <c r="J131" s="27">
        <v>57.9</v>
      </c>
      <c r="K131" s="54" t="s">
        <v>37</v>
      </c>
      <c r="L131" s="40" t="s">
        <v>223</v>
      </c>
    </row>
    <row r="132" spans="1:12">
      <c r="A132" s="22"/>
      <c r="B132" s="23"/>
      <c r="C132" s="24"/>
      <c r="D132" s="69" t="s">
        <v>39</v>
      </c>
      <c r="E132" s="70" t="s">
        <v>40</v>
      </c>
      <c r="F132" s="27">
        <v>180</v>
      </c>
      <c r="G132" s="27">
        <v>0.8</v>
      </c>
      <c r="H132" s="27">
        <v>0.8</v>
      </c>
      <c r="I132" s="27">
        <v>17.86</v>
      </c>
      <c r="J132" s="27">
        <v>80.8</v>
      </c>
      <c r="K132" s="54" t="s">
        <v>37</v>
      </c>
      <c r="L132" s="40" t="s">
        <v>224</v>
      </c>
    </row>
    <row r="133" spans="1:12">
      <c r="A133" s="22"/>
      <c r="B133" s="23"/>
      <c r="C133" s="24"/>
      <c r="D133" s="25"/>
      <c r="E133" s="29" t="s">
        <v>125</v>
      </c>
      <c r="F133" s="27">
        <v>50</v>
      </c>
      <c r="G133" s="27">
        <v>4</v>
      </c>
      <c r="H133" s="27">
        <v>2</v>
      </c>
      <c r="I133" s="27">
        <v>33</v>
      </c>
      <c r="J133" s="27">
        <v>165</v>
      </c>
      <c r="K133" s="54" t="s">
        <v>71</v>
      </c>
      <c r="L133" s="40" t="s">
        <v>225</v>
      </c>
    </row>
    <row r="134" spans="1:12">
      <c r="A134" s="22"/>
      <c r="B134" s="23"/>
      <c r="C134" s="24"/>
      <c r="D134" s="25"/>
      <c r="E134" s="29" t="s">
        <v>91</v>
      </c>
      <c r="F134" s="27">
        <v>100</v>
      </c>
      <c r="G134" s="27">
        <v>3.3</v>
      </c>
      <c r="H134" s="27">
        <v>2.7</v>
      </c>
      <c r="I134" s="27">
        <v>9.1</v>
      </c>
      <c r="J134" s="27">
        <v>73.6</v>
      </c>
      <c r="K134" s="54" t="s">
        <v>92</v>
      </c>
      <c r="L134" s="40" t="s">
        <v>93</v>
      </c>
    </row>
    <row r="135" spans="1:12">
      <c r="A135" s="31"/>
      <c r="B135" s="32"/>
      <c r="C135" s="33"/>
      <c r="D135" s="34" t="s">
        <v>48</v>
      </c>
      <c r="E135" s="35"/>
      <c r="F135" s="36">
        <f>SUM(F128:F134)</f>
        <v>810</v>
      </c>
      <c r="G135" s="36">
        <f>SUM(G128:G134)</f>
        <v>36.6</v>
      </c>
      <c r="H135" s="36">
        <f>SUM(H128:H134)</f>
        <v>30.36</v>
      </c>
      <c r="I135" s="36">
        <f>SUM(I128:I134)</f>
        <v>129.06</v>
      </c>
      <c r="J135" s="36">
        <f>SUM(J128:J134)</f>
        <v>931.96</v>
      </c>
      <c r="K135" s="55"/>
      <c r="L135" s="36" t="s">
        <v>226</v>
      </c>
    </row>
    <row r="136" spans="1:12">
      <c r="A136" s="37">
        <f>A128</f>
        <v>2</v>
      </c>
      <c r="B136" s="38">
        <f>B128</f>
        <v>3</v>
      </c>
      <c r="C136" s="39" t="s">
        <v>50</v>
      </c>
      <c r="D136" s="28" t="s">
        <v>51</v>
      </c>
      <c r="E136" s="29" t="s">
        <v>82</v>
      </c>
      <c r="F136" s="27">
        <v>80</v>
      </c>
      <c r="G136" s="27">
        <v>1.87</v>
      </c>
      <c r="H136" s="27">
        <v>0</v>
      </c>
      <c r="I136" s="27">
        <v>8.26</v>
      </c>
      <c r="J136" s="27">
        <v>40.93</v>
      </c>
      <c r="K136" s="54" t="s">
        <v>83</v>
      </c>
      <c r="L136" s="40" t="s">
        <v>84</v>
      </c>
    </row>
    <row r="137" spans="1:12">
      <c r="A137" s="22"/>
      <c r="B137" s="23"/>
      <c r="C137" s="24"/>
      <c r="D137" s="28" t="s">
        <v>52</v>
      </c>
      <c r="E137" s="29" t="s">
        <v>227</v>
      </c>
      <c r="F137" s="27">
        <v>250</v>
      </c>
      <c r="G137" s="27">
        <v>8.93</v>
      </c>
      <c r="H137" s="27">
        <v>4.65</v>
      </c>
      <c r="I137" s="27">
        <v>21.3</v>
      </c>
      <c r="J137" s="27">
        <v>169.77</v>
      </c>
      <c r="K137" s="54" t="s">
        <v>228</v>
      </c>
      <c r="L137" s="40" t="s">
        <v>229</v>
      </c>
    </row>
    <row r="138" ht="25.5" spans="1:12">
      <c r="A138" s="22"/>
      <c r="B138" s="23"/>
      <c r="C138" s="24"/>
      <c r="D138" s="28" t="s">
        <v>56</v>
      </c>
      <c r="E138" s="29" t="s">
        <v>230</v>
      </c>
      <c r="F138" s="27">
        <v>100</v>
      </c>
      <c r="G138" s="27">
        <v>14.2</v>
      </c>
      <c r="H138" s="27">
        <v>2.6</v>
      </c>
      <c r="I138" s="27">
        <v>7.4</v>
      </c>
      <c r="J138" s="27">
        <v>110.2</v>
      </c>
      <c r="K138" s="54" t="s">
        <v>231</v>
      </c>
      <c r="L138" s="40" t="s">
        <v>232</v>
      </c>
    </row>
    <row r="139" ht="25.5" spans="1:12">
      <c r="A139" s="22"/>
      <c r="B139" s="23"/>
      <c r="C139" s="24"/>
      <c r="D139" s="28" t="s">
        <v>60</v>
      </c>
      <c r="E139" s="29" t="s">
        <v>121</v>
      </c>
      <c r="F139" s="27">
        <v>200</v>
      </c>
      <c r="G139" s="27">
        <v>4.13</v>
      </c>
      <c r="H139" s="27">
        <v>7.6</v>
      </c>
      <c r="I139" s="27">
        <v>31.6</v>
      </c>
      <c r="J139" s="27">
        <v>210.66</v>
      </c>
      <c r="K139" s="54" t="s">
        <v>122</v>
      </c>
      <c r="L139" s="40" t="s">
        <v>123</v>
      </c>
    </row>
    <row r="140" ht="25.5" spans="1:12">
      <c r="A140" s="22"/>
      <c r="B140" s="23"/>
      <c r="C140" s="24"/>
      <c r="D140" s="28" t="s">
        <v>31</v>
      </c>
      <c r="E140" s="29" t="s">
        <v>32</v>
      </c>
      <c r="F140" s="27">
        <v>200</v>
      </c>
      <c r="G140" s="27">
        <v>0.3</v>
      </c>
      <c r="H140" s="27">
        <v>0</v>
      </c>
      <c r="I140" s="27">
        <v>6.7</v>
      </c>
      <c r="J140" s="27">
        <v>27.6</v>
      </c>
      <c r="K140" s="54" t="s">
        <v>33</v>
      </c>
      <c r="L140" s="40" t="s">
        <v>34</v>
      </c>
    </row>
    <row r="141" spans="1:12">
      <c r="A141" s="22"/>
      <c r="B141" s="23"/>
      <c r="C141" s="24"/>
      <c r="D141" s="28"/>
      <c r="E141" s="26"/>
      <c r="F141" s="27"/>
      <c r="G141" s="27"/>
      <c r="H141" s="27"/>
      <c r="I141" s="27"/>
      <c r="J141" s="27"/>
      <c r="K141" s="53"/>
      <c r="L141" s="27"/>
    </row>
    <row r="142" spans="1:12">
      <c r="A142" s="22"/>
      <c r="B142" s="23"/>
      <c r="C142" s="24"/>
      <c r="D142" s="28" t="s">
        <v>67</v>
      </c>
      <c r="E142" s="29" t="s">
        <v>222</v>
      </c>
      <c r="F142" s="27">
        <v>60</v>
      </c>
      <c r="G142" s="27">
        <v>4</v>
      </c>
      <c r="H142" s="27">
        <v>1.5</v>
      </c>
      <c r="I142" s="27">
        <v>20.4</v>
      </c>
      <c r="J142" s="27">
        <v>106.1</v>
      </c>
      <c r="K142" s="54" t="s">
        <v>37</v>
      </c>
      <c r="L142" s="80" t="s">
        <v>96</v>
      </c>
    </row>
    <row r="143" spans="1:12">
      <c r="A143" s="22"/>
      <c r="B143" s="23"/>
      <c r="C143" s="24"/>
      <c r="D143" s="25"/>
      <c r="E143" s="29" t="s">
        <v>125</v>
      </c>
      <c r="F143" s="27">
        <v>50</v>
      </c>
      <c r="G143" s="27">
        <v>4.13</v>
      </c>
      <c r="H143" s="27">
        <v>1.89</v>
      </c>
      <c r="I143" s="27">
        <v>33.03</v>
      </c>
      <c r="J143" s="27">
        <v>164.91</v>
      </c>
      <c r="K143" s="54" t="s">
        <v>71</v>
      </c>
      <c r="L143" s="40" t="s">
        <v>233</v>
      </c>
    </row>
    <row r="144" spans="1:12">
      <c r="A144" s="22"/>
      <c r="B144" s="23"/>
      <c r="C144" s="24"/>
      <c r="D144" s="25"/>
      <c r="E144" s="26"/>
      <c r="F144" s="27"/>
      <c r="G144" s="27"/>
      <c r="H144" s="27"/>
      <c r="I144" s="27"/>
      <c r="J144" s="27"/>
      <c r="K144" s="53"/>
      <c r="L144" s="27"/>
    </row>
    <row r="145" spans="1:12">
      <c r="A145" s="31"/>
      <c r="B145" s="32"/>
      <c r="C145" s="33"/>
      <c r="D145" s="34" t="s">
        <v>48</v>
      </c>
      <c r="E145" s="35"/>
      <c r="F145" s="36">
        <f>SUM(F136:F144)</f>
        <v>940</v>
      </c>
      <c r="G145" s="36">
        <f>SUM(G136:G144)</f>
        <v>37.56</v>
      </c>
      <c r="H145" s="36">
        <f>SUM(H136:H144)</f>
        <v>18.24</v>
      </c>
      <c r="I145" s="36">
        <f>SUM(I136:I144)</f>
        <v>128.69</v>
      </c>
      <c r="J145" s="36">
        <v>830.17</v>
      </c>
      <c r="K145" s="55"/>
      <c r="L145" s="36" t="s">
        <v>234</v>
      </c>
    </row>
    <row r="146" ht="12.75" customHeight="1" spans="1:12">
      <c r="A146" s="41">
        <f>A128</f>
        <v>2</v>
      </c>
      <c r="B146" s="42">
        <f>B128</f>
        <v>3</v>
      </c>
      <c r="C146" s="43" t="s">
        <v>74</v>
      </c>
      <c r="D146" s="43"/>
      <c r="E146" s="44"/>
      <c r="F146" s="45">
        <f>F135+F145</f>
        <v>1750</v>
      </c>
      <c r="G146" s="45">
        <f>G135+G145</f>
        <v>74.16</v>
      </c>
      <c r="H146" s="45">
        <f>H135+H145</f>
        <v>48.6</v>
      </c>
      <c r="I146" s="45">
        <f>I135+I145</f>
        <v>257.75</v>
      </c>
      <c r="J146" s="45">
        <f>J135+J145</f>
        <v>1762.13</v>
      </c>
      <c r="K146" s="45"/>
      <c r="L146" s="45">
        <v>207.59</v>
      </c>
    </row>
    <row r="147" spans="1:12">
      <c r="A147" s="15">
        <v>2</v>
      </c>
      <c r="B147" s="16">
        <v>4</v>
      </c>
      <c r="C147" s="17" t="s">
        <v>26</v>
      </c>
      <c r="D147" s="18" t="s">
        <v>27</v>
      </c>
      <c r="E147" s="19" t="s">
        <v>235</v>
      </c>
      <c r="F147" s="71">
        <v>200</v>
      </c>
      <c r="G147" s="71">
        <v>8.3</v>
      </c>
      <c r="H147" s="71">
        <v>13</v>
      </c>
      <c r="I147" s="71">
        <v>37.1</v>
      </c>
      <c r="J147" s="71">
        <v>297.8</v>
      </c>
      <c r="K147" s="52" t="s">
        <v>236</v>
      </c>
      <c r="L147" s="20" t="s">
        <v>237</v>
      </c>
    </row>
    <row r="148" spans="1:12">
      <c r="A148" s="22"/>
      <c r="B148" s="23"/>
      <c r="C148" s="24"/>
      <c r="D148" s="28" t="s">
        <v>31</v>
      </c>
      <c r="E148" s="29" t="s">
        <v>173</v>
      </c>
      <c r="F148" s="72">
        <v>200</v>
      </c>
      <c r="G148" s="72">
        <v>3.8</v>
      </c>
      <c r="H148" s="72">
        <v>3.5</v>
      </c>
      <c r="I148" s="72">
        <v>11.1</v>
      </c>
      <c r="J148" s="72">
        <v>90.8</v>
      </c>
      <c r="K148" s="54" t="s">
        <v>238</v>
      </c>
      <c r="L148" s="40" t="s">
        <v>221</v>
      </c>
    </row>
    <row r="149" spans="1:12">
      <c r="A149" s="22"/>
      <c r="B149" s="23"/>
      <c r="C149" s="24"/>
      <c r="D149" s="28" t="s">
        <v>35</v>
      </c>
      <c r="E149" s="29" t="s">
        <v>239</v>
      </c>
      <c r="F149" s="72">
        <v>30</v>
      </c>
      <c r="G149" s="72">
        <v>2.3</v>
      </c>
      <c r="H149" s="72">
        <v>0.3</v>
      </c>
      <c r="I149" s="72">
        <v>11.5</v>
      </c>
      <c r="J149" s="72">
        <v>57.9</v>
      </c>
      <c r="K149" s="54" t="s">
        <v>37</v>
      </c>
      <c r="L149" s="40" t="s">
        <v>79</v>
      </c>
    </row>
    <row r="150" spans="1:12">
      <c r="A150" s="22"/>
      <c r="B150" s="23"/>
      <c r="C150" s="24"/>
      <c r="D150" s="73" t="s">
        <v>39</v>
      </c>
      <c r="E150" s="74" t="s">
        <v>240</v>
      </c>
      <c r="F150" s="72">
        <v>180</v>
      </c>
      <c r="G150" s="72" t="s">
        <v>106</v>
      </c>
      <c r="H150" s="72">
        <v>0.8</v>
      </c>
      <c r="I150" s="30">
        <v>17.86</v>
      </c>
      <c r="J150" s="72">
        <v>80.8</v>
      </c>
      <c r="K150" s="54" t="s">
        <v>37</v>
      </c>
      <c r="L150" s="40" t="s">
        <v>224</v>
      </c>
    </row>
    <row r="151" spans="1:12">
      <c r="A151" s="22"/>
      <c r="B151" s="23"/>
      <c r="C151" s="24"/>
      <c r="D151" s="25"/>
      <c r="E151" s="29" t="s">
        <v>42</v>
      </c>
      <c r="F151" s="72">
        <v>10</v>
      </c>
      <c r="G151" s="72">
        <v>0.1</v>
      </c>
      <c r="H151" s="72">
        <v>7.3</v>
      </c>
      <c r="I151" s="72">
        <v>0.1</v>
      </c>
      <c r="J151" s="72">
        <v>65.9</v>
      </c>
      <c r="K151" s="54" t="s">
        <v>43</v>
      </c>
      <c r="L151" s="27"/>
    </row>
    <row r="152" spans="1:12">
      <c r="A152" s="22"/>
      <c r="B152" s="23"/>
      <c r="C152" s="24"/>
      <c r="D152" s="25"/>
      <c r="E152" s="29" t="s">
        <v>45</v>
      </c>
      <c r="F152" s="72">
        <v>15</v>
      </c>
      <c r="G152" s="72">
        <v>1.1</v>
      </c>
      <c r="H152" s="72">
        <v>2</v>
      </c>
      <c r="I152" s="72">
        <v>0</v>
      </c>
      <c r="J152" s="72">
        <v>22</v>
      </c>
      <c r="K152" s="54" t="s">
        <v>46</v>
      </c>
      <c r="L152" s="27" t="s">
        <v>47</v>
      </c>
    </row>
    <row r="153" spans="1:12">
      <c r="A153" s="31"/>
      <c r="B153" s="32"/>
      <c r="C153" s="33"/>
      <c r="D153" s="34" t="s">
        <v>48</v>
      </c>
      <c r="E153" s="35"/>
      <c r="F153" s="75">
        <f>SUM(F147:F152)</f>
        <v>635</v>
      </c>
      <c r="G153" s="75">
        <v>16.4</v>
      </c>
      <c r="H153" s="75">
        <f>SUM(H147:H152)</f>
        <v>26.9</v>
      </c>
      <c r="I153" s="81">
        <v>77.66</v>
      </c>
      <c r="J153" s="75">
        <f>SUM(J147:J152)</f>
        <v>615.2</v>
      </c>
      <c r="K153" s="55"/>
      <c r="L153" s="36" t="s">
        <v>241</v>
      </c>
    </row>
    <row r="154" spans="1:12">
      <c r="A154" s="37">
        <f>A147</f>
        <v>2</v>
      </c>
      <c r="B154" s="38">
        <f>B147</f>
        <v>4</v>
      </c>
      <c r="C154" s="39" t="s">
        <v>50</v>
      </c>
      <c r="D154" s="28" t="s">
        <v>51</v>
      </c>
      <c r="E154" s="26"/>
      <c r="F154" s="72"/>
      <c r="G154" s="72"/>
      <c r="H154" s="72"/>
      <c r="I154" s="72"/>
      <c r="J154" s="72"/>
      <c r="K154" s="53"/>
      <c r="L154" s="27"/>
    </row>
    <row r="155" spans="1:12">
      <c r="A155" s="22"/>
      <c r="B155" s="23"/>
      <c r="C155" s="24"/>
      <c r="D155" s="28" t="s">
        <v>52</v>
      </c>
      <c r="E155" s="29" t="s">
        <v>242</v>
      </c>
      <c r="F155" s="72">
        <v>250</v>
      </c>
      <c r="G155" s="30">
        <v>2.18</v>
      </c>
      <c r="H155" s="30">
        <v>6.68</v>
      </c>
      <c r="I155" s="30">
        <v>12.98</v>
      </c>
      <c r="J155" s="30">
        <v>120.37</v>
      </c>
      <c r="K155" s="54" t="s">
        <v>243</v>
      </c>
      <c r="L155" s="40" t="s">
        <v>244</v>
      </c>
    </row>
    <row r="156" spans="1:12">
      <c r="A156" s="22"/>
      <c r="B156" s="23"/>
      <c r="C156" s="24"/>
      <c r="D156" s="28" t="s">
        <v>56</v>
      </c>
      <c r="E156" s="29" t="s">
        <v>118</v>
      </c>
      <c r="F156" s="72">
        <v>100</v>
      </c>
      <c r="G156" s="72">
        <v>18.8</v>
      </c>
      <c r="H156" s="30">
        <v>15.86</v>
      </c>
      <c r="I156" s="72">
        <v>8.4</v>
      </c>
      <c r="J156" s="30">
        <v>250.66</v>
      </c>
      <c r="K156" s="54" t="s">
        <v>119</v>
      </c>
      <c r="L156" s="40" t="s">
        <v>245</v>
      </c>
    </row>
    <row r="157" spans="1:12">
      <c r="A157" s="22"/>
      <c r="B157" s="23"/>
      <c r="C157" s="24"/>
      <c r="D157" s="28" t="s">
        <v>60</v>
      </c>
      <c r="E157" s="29" t="s">
        <v>141</v>
      </c>
      <c r="F157" s="72">
        <v>150</v>
      </c>
      <c r="G157" s="72">
        <v>8.2</v>
      </c>
      <c r="H157" s="72">
        <v>6.5</v>
      </c>
      <c r="I157" s="72">
        <v>42.8</v>
      </c>
      <c r="J157" s="72">
        <v>262.2</v>
      </c>
      <c r="K157" s="54" t="s">
        <v>142</v>
      </c>
      <c r="L157" s="40" t="s">
        <v>246</v>
      </c>
    </row>
    <row r="158" spans="1:12">
      <c r="A158" s="22"/>
      <c r="B158" s="23"/>
      <c r="C158" s="24"/>
      <c r="D158" s="28"/>
      <c r="E158" s="29" t="s">
        <v>247</v>
      </c>
      <c r="F158" s="72">
        <v>200</v>
      </c>
      <c r="G158" s="72">
        <v>0.6</v>
      </c>
      <c r="H158" s="72">
        <v>0</v>
      </c>
      <c r="I158" s="72">
        <v>22.7</v>
      </c>
      <c r="J158" s="72">
        <v>93.2</v>
      </c>
      <c r="K158" s="54" t="s">
        <v>65</v>
      </c>
      <c r="L158" s="40" t="s">
        <v>248</v>
      </c>
    </row>
    <row r="159" spans="1:12">
      <c r="A159" s="22"/>
      <c r="B159" s="23"/>
      <c r="C159" s="24"/>
      <c r="D159" s="28" t="s">
        <v>67</v>
      </c>
      <c r="E159" s="29" t="s">
        <v>189</v>
      </c>
      <c r="F159" s="72">
        <v>60</v>
      </c>
      <c r="G159" s="72">
        <v>4</v>
      </c>
      <c r="H159" s="72">
        <v>1.5</v>
      </c>
      <c r="I159" s="72">
        <v>20.4</v>
      </c>
      <c r="J159" s="72">
        <v>106.1</v>
      </c>
      <c r="K159" s="54" t="s">
        <v>37</v>
      </c>
      <c r="L159" s="40" t="s">
        <v>69</v>
      </c>
    </row>
    <row r="160" spans="1:12">
      <c r="A160" s="22"/>
      <c r="B160" s="23"/>
      <c r="C160" s="24"/>
      <c r="D160" s="25"/>
      <c r="E160" s="29" t="s">
        <v>197</v>
      </c>
      <c r="F160" s="72">
        <v>100</v>
      </c>
      <c r="G160" s="72">
        <v>3.3</v>
      </c>
      <c r="H160" s="72">
        <v>2.7</v>
      </c>
      <c r="I160" s="72">
        <v>9.1</v>
      </c>
      <c r="J160" s="72">
        <v>73.6</v>
      </c>
      <c r="K160" s="54" t="s">
        <v>92</v>
      </c>
      <c r="L160" s="40" t="s">
        <v>93</v>
      </c>
    </row>
    <row r="161" spans="1:12">
      <c r="A161" s="31"/>
      <c r="B161" s="32"/>
      <c r="C161" s="33"/>
      <c r="D161" s="34" t="s">
        <v>48</v>
      </c>
      <c r="E161" s="35"/>
      <c r="F161" s="36">
        <f>SUM(F154:F160)</f>
        <v>860</v>
      </c>
      <c r="G161" s="36">
        <f>SUM(G154:G160)</f>
        <v>37.08</v>
      </c>
      <c r="H161" s="36">
        <f>SUM(H154:H160)</f>
        <v>33.24</v>
      </c>
      <c r="I161" s="36">
        <f>SUM(I154:I160)</f>
        <v>116.38</v>
      </c>
      <c r="J161" s="36">
        <f>SUM(J154:J160)</f>
        <v>906.13</v>
      </c>
      <c r="K161" s="55"/>
      <c r="L161" s="36" t="s">
        <v>249</v>
      </c>
    </row>
    <row r="162" ht="12.75" customHeight="1" spans="1:12">
      <c r="A162" s="41">
        <f>A147</f>
        <v>2</v>
      </c>
      <c r="B162" s="42">
        <f>B147</f>
        <v>4</v>
      </c>
      <c r="C162" s="43" t="s">
        <v>74</v>
      </c>
      <c r="D162" s="43"/>
      <c r="E162" s="44"/>
      <c r="F162" s="45">
        <f>F153+F161</f>
        <v>1495</v>
      </c>
      <c r="G162" s="45">
        <f>G153+G161</f>
        <v>53.48</v>
      </c>
      <c r="H162" s="45">
        <f>H153+H161</f>
        <v>60.14</v>
      </c>
      <c r="I162" s="45">
        <v>194.08</v>
      </c>
      <c r="J162" s="45">
        <f>J153+J161</f>
        <v>1521.33</v>
      </c>
      <c r="K162" s="45"/>
      <c r="L162" s="45" t="s">
        <v>250</v>
      </c>
    </row>
    <row r="163" spans="1:12">
      <c r="A163" s="15">
        <v>2</v>
      </c>
      <c r="B163" s="16">
        <v>5</v>
      </c>
      <c r="C163" s="17" t="s">
        <v>26</v>
      </c>
      <c r="D163" s="18" t="s">
        <v>27</v>
      </c>
      <c r="E163" s="19" t="s">
        <v>88</v>
      </c>
      <c r="F163" s="20">
        <v>200</v>
      </c>
      <c r="G163" s="20">
        <v>22.1</v>
      </c>
      <c r="H163" s="20">
        <v>13.6</v>
      </c>
      <c r="I163" s="20">
        <v>21.1</v>
      </c>
      <c r="J163" s="20">
        <v>340</v>
      </c>
      <c r="K163" s="52" t="s">
        <v>89</v>
      </c>
      <c r="L163" s="20" t="s">
        <v>251</v>
      </c>
    </row>
    <row r="164" spans="1:12">
      <c r="A164" s="22"/>
      <c r="B164" s="23"/>
      <c r="C164" s="24"/>
      <c r="D164" s="25"/>
      <c r="E164" s="29" t="s">
        <v>91</v>
      </c>
      <c r="F164" s="27">
        <v>100</v>
      </c>
      <c r="G164" s="27">
        <v>3.3</v>
      </c>
      <c r="H164" s="27">
        <v>2.7</v>
      </c>
      <c r="I164" s="27">
        <v>9.1</v>
      </c>
      <c r="J164" s="27">
        <v>73.6</v>
      </c>
      <c r="K164" s="54" t="s">
        <v>92</v>
      </c>
      <c r="L164" s="40"/>
    </row>
    <row r="165" ht="25.5" spans="1:12">
      <c r="A165" s="22"/>
      <c r="B165" s="23"/>
      <c r="C165" s="24"/>
      <c r="D165" s="28" t="s">
        <v>31</v>
      </c>
      <c r="E165" s="29" t="s">
        <v>32</v>
      </c>
      <c r="F165" s="27">
        <v>200</v>
      </c>
      <c r="G165" s="27">
        <v>0.3</v>
      </c>
      <c r="H165" s="27">
        <v>0</v>
      </c>
      <c r="I165" s="27">
        <v>6.7</v>
      </c>
      <c r="J165" s="27">
        <v>27.6</v>
      </c>
      <c r="K165" s="54" t="s">
        <v>33</v>
      </c>
      <c r="L165" s="40" t="s">
        <v>34</v>
      </c>
    </row>
    <row r="166" spans="1:12">
      <c r="A166" s="22"/>
      <c r="B166" s="23"/>
      <c r="C166" s="24"/>
      <c r="D166" s="28" t="s">
        <v>145</v>
      </c>
      <c r="E166" s="29" t="s">
        <v>36</v>
      </c>
      <c r="F166" s="27">
        <v>30</v>
      </c>
      <c r="G166" s="27">
        <v>4</v>
      </c>
      <c r="H166" s="27">
        <v>1.5</v>
      </c>
      <c r="I166" s="27">
        <v>20.4</v>
      </c>
      <c r="J166" s="27">
        <v>106.1</v>
      </c>
      <c r="K166" s="54" t="s">
        <v>71</v>
      </c>
      <c r="L166" s="40" t="s">
        <v>69</v>
      </c>
    </row>
    <row r="167" spans="1:12">
      <c r="A167" s="22"/>
      <c r="B167" s="23"/>
      <c r="C167" s="24"/>
      <c r="D167" s="25" t="s">
        <v>51</v>
      </c>
      <c r="E167" s="29" t="s">
        <v>252</v>
      </c>
      <c r="F167" s="27">
        <v>80</v>
      </c>
      <c r="G167" s="27">
        <v>1.87</v>
      </c>
      <c r="H167" s="27">
        <v>0</v>
      </c>
      <c r="I167" s="27">
        <v>8.26</v>
      </c>
      <c r="J167" s="27">
        <v>40.93</v>
      </c>
      <c r="K167" s="54" t="s">
        <v>83</v>
      </c>
      <c r="L167" s="40" t="s">
        <v>253</v>
      </c>
    </row>
    <row r="168" spans="1:12">
      <c r="A168" s="22"/>
      <c r="B168" s="23"/>
      <c r="C168" s="24"/>
      <c r="D168" s="25"/>
      <c r="E168" s="29" t="s">
        <v>125</v>
      </c>
      <c r="F168" s="27">
        <v>50</v>
      </c>
      <c r="G168" s="27">
        <v>4</v>
      </c>
      <c r="H168" s="27">
        <v>2</v>
      </c>
      <c r="I168" s="27">
        <v>33</v>
      </c>
      <c r="J168" s="27">
        <v>165</v>
      </c>
      <c r="K168" s="54" t="s">
        <v>71</v>
      </c>
      <c r="L168" s="40" t="s">
        <v>254</v>
      </c>
    </row>
    <row r="169" ht="15.75" customHeight="1" spans="1:12">
      <c r="A169" s="31"/>
      <c r="B169" s="32"/>
      <c r="C169" s="33"/>
      <c r="D169" s="34" t="s">
        <v>48</v>
      </c>
      <c r="E169" s="35"/>
      <c r="F169" s="36">
        <f>SUM(F163:F168)</f>
        <v>660</v>
      </c>
      <c r="G169" s="36">
        <f>SUM(G163:G168)</f>
        <v>35.57</v>
      </c>
      <c r="H169" s="36">
        <f>SUM(H163:H168)</f>
        <v>19.8</v>
      </c>
      <c r="I169" s="36">
        <f>SUM(I163:I168)</f>
        <v>98.56</v>
      </c>
      <c r="J169" s="36">
        <f>SUM(J163:J168)</f>
        <v>753.23</v>
      </c>
      <c r="K169" s="55"/>
      <c r="L169" s="36" t="s">
        <v>255</v>
      </c>
    </row>
    <row r="170" spans="1:12">
      <c r="A170" s="37">
        <f>A163</f>
        <v>2</v>
      </c>
      <c r="B170" s="38">
        <f>B163</f>
        <v>5</v>
      </c>
      <c r="C170" s="39" t="s">
        <v>50</v>
      </c>
      <c r="D170" s="28"/>
      <c r="E170" s="26"/>
      <c r="F170" s="27"/>
      <c r="G170" s="27"/>
      <c r="H170" s="27"/>
      <c r="I170" s="27"/>
      <c r="J170" s="27"/>
      <c r="K170" s="53"/>
      <c r="L170" s="27"/>
    </row>
    <row r="171" spans="1:12">
      <c r="A171" s="22"/>
      <c r="B171" s="23"/>
      <c r="C171" s="24"/>
      <c r="D171" s="28" t="s">
        <v>52</v>
      </c>
      <c r="E171" s="29" t="s">
        <v>256</v>
      </c>
      <c r="F171" s="27">
        <v>250</v>
      </c>
      <c r="G171" s="27">
        <v>2.5</v>
      </c>
      <c r="H171" s="27">
        <v>5.65</v>
      </c>
      <c r="I171" s="27">
        <v>14.5</v>
      </c>
      <c r="J171" s="27">
        <v>118.52</v>
      </c>
      <c r="K171" s="54" t="s">
        <v>228</v>
      </c>
      <c r="L171" s="40" t="s">
        <v>257</v>
      </c>
    </row>
    <row r="172" spans="1:12">
      <c r="A172" s="22"/>
      <c r="B172" s="23"/>
      <c r="C172" s="24"/>
      <c r="D172" s="28" t="s">
        <v>56</v>
      </c>
      <c r="E172" s="29" t="s">
        <v>194</v>
      </c>
      <c r="F172" s="40">
        <v>100</v>
      </c>
      <c r="G172" s="27">
        <v>14</v>
      </c>
      <c r="H172" s="27">
        <v>10</v>
      </c>
      <c r="I172" s="27">
        <v>7.83</v>
      </c>
      <c r="J172" s="27">
        <v>176.8</v>
      </c>
      <c r="K172" s="54" t="s">
        <v>195</v>
      </c>
      <c r="L172" s="40" t="s">
        <v>59</v>
      </c>
    </row>
    <row r="173" spans="1:12">
      <c r="A173" s="22"/>
      <c r="B173" s="23"/>
      <c r="C173" s="24"/>
      <c r="D173" s="28" t="s">
        <v>60</v>
      </c>
      <c r="E173" s="29" t="s">
        <v>258</v>
      </c>
      <c r="F173" s="27">
        <v>150</v>
      </c>
      <c r="G173" s="27">
        <v>3.6</v>
      </c>
      <c r="H173" s="27">
        <v>5.2</v>
      </c>
      <c r="I173" s="27">
        <v>38.1</v>
      </c>
      <c r="J173" s="27">
        <v>213.2</v>
      </c>
      <c r="K173" s="54" t="s">
        <v>62</v>
      </c>
      <c r="L173" s="40" t="s">
        <v>63</v>
      </c>
    </row>
    <row r="174" ht="25.5" spans="1:12">
      <c r="A174" s="22"/>
      <c r="B174" s="23"/>
      <c r="C174" s="24"/>
      <c r="D174" s="28" t="s">
        <v>31</v>
      </c>
      <c r="E174" s="29" t="s">
        <v>32</v>
      </c>
      <c r="F174" s="27">
        <v>200</v>
      </c>
      <c r="G174" s="27">
        <v>0</v>
      </c>
      <c r="H174" s="27">
        <v>0</v>
      </c>
      <c r="I174" s="27">
        <v>6.7</v>
      </c>
      <c r="J174" s="27">
        <v>27.6</v>
      </c>
      <c r="K174" s="54" t="s">
        <v>33</v>
      </c>
      <c r="L174" s="40" t="s">
        <v>34</v>
      </c>
    </row>
    <row r="175" spans="1:12">
      <c r="A175" s="22"/>
      <c r="B175" s="23"/>
      <c r="C175" s="24"/>
      <c r="D175" s="28" t="s">
        <v>145</v>
      </c>
      <c r="E175" s="29" t="s">
        <v>36</v>
      </c>
      <c r="F175" s="27">
        <v>30</v>
      </c>
      <c r="G175" s="27">
        <v>2.3</v>
      </c>
      <c r="H175" s="27">
        <v>0.3</v>
      </c>
      <c r="I175" s="27">
        <v>11.5</v>
      </c>
      <c r="J175" s="27">
        <v>57.9</v>
      </c>
      <c r="K175" s="54" t="s">
        <v>37</v>
      </c>
      <c r="L175" s="40" t="s">
        <v>94</v>
      </c>
    </row>
    <row r="176" spans="1:12">
      <c r="A176" s="22"/>
      <c r="B176" s="23"/>
      <c r="C176" s="24"/>
      <c r="D176" s="28" t="s">
        <v>67</v>
      </c>
      <c r="E176" s="29" t="s">
        <v>189</v>
      </c>
      <c r="F176" s="27">
        <v>60</v>
      </c>
      <c r="G176" s="27">
        <v>4.6</v>
      </c>
      <c r="H176" s="27">
        <v>0.6</v>
      </c>
      <c r="I176" s="27">
        <v>23</v>
      </c>
      <c r="J176" s="27">
        <v>115.8</v>
      </c>
      <c r="K176" s="54"/>
      <c r="L176" s="40" t="s">
        <v>96</v>
      </c>
    </row>
    <row r="177" spans="1:12">
      <c r="A177" s="22"/>
      <c r="B177" s="23"/>
      <c r="C177" s="24"/>
      <c r="D177" s="25"/>
      <c r="E177" s="29" t="s">
        <v>91</v>
      </c>
      <c r="F177" s="27">
        <v>100</v>
      </c>
      <c r="G177" s="27">
        <v>3.3</v>
      </c>
      <c r="H177" s="27">
        <v>2.7</v>
      </c>
      <c r="I177" s="27">
        <v>9.1</v>
      </c>
      <c r="J177" s="27">
        <v>73.6</v>
      </c>
      <c r="K177" s="54" t="s">
        <v>92</v>
      </c>
      <c r="L177" s="40" t="s">
        <v>93</v>
      </c>
    </row>
    <row r="178" spans="1:12">
      <c r="A178" s="31"/>
      <c r="B178" s="32"/>
      <c r="C178" s="33"/>
      <c r="D178" s="34" t="s">
        <v>48</v>
      </c>
      <c r="E178" s="35"/>
      <c r="F178" s="36">
        <f>SUM(F170:F177)</f>
        <v>890</v>
      </c>
      <c r="G178" s="36">
        <f>SUM(G170:G177)</f>
        <v>30.3</v>
      </c>
      <c r="H178" s="36">
        <f>SUM(H170:H177)</f>
        <v>24.45</v>
      </c>
      <c r="I178" s="36">
        <f>SUM(I170:I177)</f>
        <v>110.73</v>
      </c>
      <c r="J178" s="36">
        <f>SUM(J170:J177)</f>
        <v>783.42</v>
      </c>
      <c r="K178" s="55"/>
      <c r="L178" s="36">
        <v>107.4</v>
      </c>
    </row>
    <row r="179" ht="12.75" customHeight="1" spans="1:12">
      <c r="A179" s="41">
        <f>A163</f>
        <v>2</v>
      </c>
      <c r="B179" s="42">
        <f>B163</f>
        <v>5</v>
      </c>
      <c r="C179" s="43" t="s">
        <v>74</v>
      </c>
      <c r="D179" s="43"/>
      <c r="E179" s="44"/>
      <c r="F179" s="45">
        <f>F169+F178</f>
        <v>1550</v>
      </c>
      <c r="G179" s="45">
        <f>G169+G178</f>
        <v>65.87</v>
      </c>
      <c r="H179" s="45">
        <f>H169+H178</f>
        <v>44.25</v>
      </c>
      <c r="I179" s="45">
        <f>I169+I178</f>
        <v>209.29</v>
      </c>
      <c r="J179" s="45">
        <f>J169+J178</f>
        <v>1536.65</v>
      </c>
      <c r="K179" s="45"/>
      <c r="L179" s="45">
        <v>192.35</v>
      </c>
    </row>
    <row r="180" ht="12.75" customHeight="1" spans="1:12">
      <c r="A180" s="76"/>
      <c r="B180" s="77"/>
      <c r="C180" s="78" t="s">
        <v>259</v>
      </c>
      <c r="D180" s="78"/>
      <c r="E180" s="78"/>
      <c r="F180" s="79">
        <f>(F23+F40+F57+F75+F92+F108+F127+F146+F162+F179)/(IF(F23=0,0,1)+IF(F40=0,0,1)+IF(F57=0,0,1)+IF(F75=0,0,1)+IF(F92=0,0,1)+IF(F108=0,0,1)+IF(F127=0,0,1)+IF(F146=0,0,1)+IF(F162=0,0,1)+IF(F179=0,0,1))</f>
        <v>1576.5</v>
      </c>
      <c r="G180" s="79">
        <f>(G23+G40+G57+G75+G92+G108+G127+G146+G162+G179)/(IF(G23=0,0,1)+IF(G40=0,0,1)+IF(G57=0,0,1)+IF(G75=0,0,1)+IF(G92=0,0,1)+IF(G108=0,0,1)+IF(G127=0,0,1)+IF(G146=0,0,1)+IF(G162=0,0,1)+IF(G179=0,0,1))</f>
        <v>63.83</v>
      </c>
      <c r="H180" s="79">
        <f>(H23+H40+H57+H75+H92+H108+H127+H146+H162+H179)/(IF(H23=0,0,1)+IF(H40=0,0,1)+IF(H57=0,0,1)+IF(H75=0,0,1)+IF(H92=0,0,1)+IF(H108=0,0,1)+IF(H127=0,0,1)+IF(H146=0,0,1)+IF(H162=0,0,1)+IF(H179=0,0,1))</f>
        <v>59.582</v>
      </c>
      <c r="I180" s="79">
        <f>(I23+I40+I57+I75+I92+I108+I127+I146+I162+I179)/(IF(I23=0,0,1)+IF(I40=0,0,1)+IF(I57=0,0,1)+IF(I75=0,0,1)+IF(I92=0,0,1)+IF(I108=0,0,1)+IF(I127=0,0,1)+IF(I146=0,0,1)+IF(I162=0,0,1)+IF(I179=0,0,1))</f>
        <v>210.039</v>
      </c>
      <c r="J180" s="79">
        <f>(J23+J40+J57+J75+J92+J108+J127+J146+J162+J179)/(IF(J23=0,0,1)+IF(J40=0,0,1)+IF(J57=0,0,1)+IF(J75=0,0,1)+IF(J92=0,0,1)+IF(J108=0,0,1)+IF(J127=0,0,1)+IF(J146=0,0,1)+IF(J162=0,0,1)+IF(J179=0,0,1))</f>
        <v>1620.048</v>
      </c>
      <c r="K180" s="79"/>
      <c r="L180" s="79">
        <v>220.34</v>
      </c>
    </row>
  </sheetData>
  <mergeCells count="14">
    <mergeCell ref="C1:E1"/>
    <mergeCell ref="H1:K1"/>
    <mergeCell ref="H2:K2"/>
    <mergeCell ref="C23:D23"/>
    <mergeCell ref="C40:D40"/>
    <mergeCell ref="C57:D57"/>
    <mergeCell ref="C75:D75"/>
    <mergeCell ref="C92:D92"/>
    <mergeCell ref="C108:D108"/>
    <mergeCell ref="C127:D127"/>
    <mergeCell ref="C146:D146"/>
    <mergeCell ref="C162:D162"/>
    <mergeCell ref="C179:D179"/>
    <mergeCell ref="C180:E180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LibreOffice/24.2.1.2$Windows_X86_64 LibreOffice_project/db4def46b0453cc22e2d0305797cf981b68ef5ac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Парақ1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leson</dc:creator>
  <cp:lastModifiedBy>user</cp:lastModifiedBy>
  <cp:revision>5</cp:revision>
  <dcterms:created xsi:type="dcterms:W3CDTF">2015-06-05T18:19:00Z</dcterms:created>
  <dcterms:modified xsi:type="dcterms:W3CDTF">2025-09-26T06:23:27Z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133B0679BC9B47C4BBFDE15654C4DBD2_12</vt:lpwstr>
  </property>
  <property fmtid="{D5CDD505-2E9C-101B-9397-08002B2CF9AE}" pid="3" name="KSOProductBuildVer">
    <vt:lpwstr>1049-12.2.0.22549</vt:lpwstr>
  </property>
</Properties>
</file>