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рақ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<sst xmlns="http://schemas.openxmlformats.org/spreadsheetml/2006/main" count="579" uniqueCount="249">
  <si>
    <t xml:space="preserve">Школа</t>
  </si>
  <si>
    <t xml:space="preserve">МБОУ Боровская СОШ Калевальский р-он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</si>
  <si>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</si>
  <si>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</si>
  <si>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</si>
  <si>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</si>
  <si>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</si>
  <si>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Орехова М.Л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</si>
  <si>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</si>
  <si>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</si>
  <si>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</si>
  <si>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</si>
  <si>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</si>
  <si>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</si>
  <si>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</si>
  <si>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</si>
  <si>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</si>
  <si>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</si>
  <si>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</si>
  <si>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</si>
  <si>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</si>
  <si>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</si>
  <si>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</si>
  <si>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</si>
  <si>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</si>
  <si>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</si>
  <si>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</si>
  <si>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</si>
  <si>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Запеканка творожная со сгущ.молоком</t>
  </si>
  <si>
    <t xml:space="preserve">200/20</t>
  </si>
  <si>
    <t xml:space="preserve">54-1т-2020</t>
  </si>
  <si>
    <t xml:space="preserve">58=27</t>
  </si>
  <si>
    <t xml:space="preserve">гор.напиток</t>
  </si>
  <si>
    <t xml:space="preserve">Чай с лимоном</t>
  </si>
  <si>
    <t xml:space="preserve">54-2ги-2020</t>
  </si>
  <si>
    <t xml:space="preserve">3=32</t>
  </si>
  <si>
    <t xml:space="preserve">хлеб</t>
  </si>
  <si>
    <t xml:space="preserve">Хлеб в ассортименте</t>
  </si>
  <si>
    <t xml:space="preserve">пром.</t>
  </si>
  <si>
    <t xml:space="preserve">21=16</t>
  </si>
  <si>
    <t xml:space="preserve">фрукты</t>
  </si>
  <si>
    <t xml:space="preserve">яблоко</t>
  </si>
  <si>
    <t xml:space="preserve">22=65</t>
  </si>
  <si>
    <t xml:space="preserve">масло</t>
  </si>
  <si>
    <t xml:space="preserve">53-19з</t>
  </si>
  <si>
    <t xml:space="preserve">11=20</t>
  </si>
  <si>
    <t xml:space="preserve">сыр</t>
  </si>
  <si>
    <t xml:space="preserve">54-1з-2020</t>
  </si>
  <si>
    <t xml:space="preserve">12=45</t>
  </si>
  <si>
    <t xml:space="preserve">итого</t>
  </si>
  <si>
    <t xml:space="preserve">129=05</t>
  </si>
  <si>
    <t xml:space="preserve">Обед</t>
  </si>
  <si>
    <t xml:space="preserve">закуска</t>
  </si>
  <si>
    <t xml:space="preserve">1 блюдо</t>
  </si>
  <si>
    <t xml:space="preserve">Суп вермешелевый с курой</t>
  </si>
  <si>
    <t xml:space="preserve">54-7с</t>
  </si>
  <si>
    <t xml:space="preserve">16=50</t>
  </si>
  <si>
    <t xml:space="preserve">2 блюдо</t>
  </si>
  <si>
    <t xml:space="preserve">Тефтели,соус</t>
  </si>
  <si>
    <t xml:space="preserve">100/30</t>
  </si>
  <si>
    <t xml:space="preserve">54-16м</t>
  </si>
  <si>
    <t xml:space="preserve">10=11</t>
  </si>
  <si>
    <t xml:space="preserve">гарнир</t>
  </si>
  <si>
    <t xml:space="preserve">Рис отварной</t>
  </si>
  <si>
    <t xml:space="preserve">54-6г</t>
  </si>
  <si>
    <t xml:space="preserve">57=77</t>
  </si>
  <si>
    <t xml:space="preserve">Компот</t>
  </si>
  <si>
    <t xml:space="preserve">54-1хн</t>
  </si>
  <si>
    <t xml:space="preserve">3=30</t>
  </si>
  <si>
    <t xml:space="preserve">хлеб черн.</t>
  </si>
  <si>
    <t xml:space="preserve">Хлеб ст.</t>
  </si>
  <si>
    <t xml:space="preserve">5=03</t>
  </si>
  <si>
    <t xml:space="preserve">Печенье сахар</t>
  </si>
  <si>
    <t xml:space="preserve">пром</t>
  </si>
  <si>
    <t xml:space="preserve">5=68</t>
  </si>
  <si>
    <t xml:space="preserve">98=39</t>
  </si>
  <si>
    <t xml:space="preserve">Итого за день:</t>
  </si>
  <si>
    <t xml:space="preserve">Каша молочная(пшённая)</t>
  </si>
  <si>
    <t xml:space="preserve">54-7к</t>
  </si>
  <si>
    <t xml:space="preserve">16=67</t>
  </si>
  <si>
    <t xml:space="preserve">27=16</t>
  </si>
  <si>
    <t xml:space="preserve">Яблоко</t>
  </si>
  <si>
    <t xml:space="preserve">93=45</t>
  </si>
  <si>
    <t xml:space="preserve">Салат из свежей капусты</t>
  </si>
  <si>
    <t xml:space="preserve">54-8з</t>
  </si>
  <si>
    <t xml:space="preserve">5=57</t>
  </si>
  <si>
    <t xml:space="preserve">Рассольник с курой со сметаной</t>
  </si>
  <si>
    <t xml:space="preserve">54-15с</t>
  </si>
  <si>
    <t xml:space="preserve">31=38</t>
  </si>
  <si>
    <t xml:space="preserve">Картофельная запеканка с мясом</t>
  </si>
  <si>
    <t xml:space="preserve">54-17м</t>
  </si>
  <si>
    <t xml:space="preserve">55=06</t>
  </si>
  <si>
    <t xml:space="preserve">Соус</t>
  </si>
  <si>
    <t xml:space="preserve">54-3соус</t>
  </si>
  <si>
    <t xml:space="preserve">3=05</t>
  </si>
  <si>
    <t xml:space="preserve">6=96</t>
  </si>
  <si>
    <t xml:space="preserve">Хлеб ст</t>
  </si>
  <si>
    <t xml:space="preserve">3=64</t>
  </si>
  <si>
    <t xml:space="preserve">108=98</t>
  </si>
  <si>
    <t xml:space="preserve">Макароны отварные</t>
  </si>
  <si>
    <t xml:space="preserve">54-1г</t>
  </si>
  <si>
    <t xml:space="preserve">8=43</t>
  </si>
  <si>
    <t xml:space="preserve">Куринная котлета</t>
  </si>
  <si>
    <t xml:space="preserve">54-23м</t>
  </si>
  <si>
    <t xml:space="preserve">25=26</t>
  </si>
  <si>
    <t xml:space="preserve">Какао</t>
  </si>
  <si>
    <t xml:space="preserve">54-21ги</t>
  </si>
  <si>
    <t xml:space="preserve">10=35</t>
  </si>
  <si>
    <t xml:space="preserve">Мандарин</t>
  </si>
  <si>
    <t xml:space="preserve">0.8</t>
  </si>
  <si>
    <t xml:space="preserve">24=75</t>
  </si>
  <si>
    <t xml:space="preserve">Хлеб в ас.</t>
  </si>
  <si>
    <t xml:space="preserve">13=91</t>
  </si>
  <si>
    <t xml:space="preserve">Масло</t>
  </si>
  <si>
    <t xml:space="preserve">98=93</t>
  </si>
  <si>
    <t xml:space="preserve">12=31</t>
  </si>
  <si>
    <t xml:space="preserve">1блюдо</t>
  </si>
  <si>
    <t xml:space="preserve">Суп молочный рисовый</t>
  </si>
  <si>
    <t xml:space="preserve">54-18к</t>
  </si>
  <si>
    <t xml:space="preserve">25=25</t>
  </si>
  <si>
    <t xml:space="preserve">2блюдо</t>
  </si>
  <si>
    <t xml:space="preserve">Котлета мясная</t>
  </si>
  <si>
    <t xml:space="preserve">54-4м</t>
  </si>
  <si>
    <t xml:space="preserve">44=71</t>
  </si>
  <si>
    <t xml:space="preserve">Картофельное пюре</t>
  </si>
  <si>
    <t xml:space="preserve">54-11г-2020</t>
  </si>
  <si>
    <t xml:space="preserve">21=78</t>
  </si>
  <si>
    <t xml:space="preserve">Чай с лимионом</t>
  </si>
  <si>
    <t xml:space="preserve">Печенье</t>
  </si>
  <si>
    <t xml:space="preserve">7=65</t>
  </si>
  <si>
    <t xml:space="preserve">121=98</t>
  </si>
  <si>
    <t xml:space="preserve">Омлет с маслом </t>
  </si>
  <si>
    <t xml:space="preserve">54-10</t>
  </si>
  <si>
    <t xml:space="preserve">19=40</t>
  </si>
  <si>
    <t xml:space="preserve">Сосиска отварная</t>
  </si>
  <si>
    <t xml:space="preserve">26=25</t>
  </si>
  <si>
    <t xml:space="preserve">Груша</t>
  </si>
  <si>
    <t xml:space="preserve">103=76</t>
  </si>
  <si>
    <t xml:space="preserve">Свекольник с мясом со сметаной</t>
  </si>
  <si>
    <t xml:space="preserve">54-18с</t>
  </si>
  <si>
    <t xml:space="preserve">44=93</t>
  </si>
  <si>
    <t xml:space="preserve">Греча отварная</t>
  </si>
  <si>
    <t xml:space="preserve">54-4г</t>
  </si>
  <si>
    <t xml:space="preserve">11=81</t>
  </si>
  <si>
    <t xml:space="preserve">Компот с/х</t>
  </si>
  <si>
    <t xml:space="preserve">хлеб бел.</t>
  </si>
  <si>
    <t xml:space="preserve">соус</t>
  </si>
  <si>
    <t xml:space="preserve">112=83</t>
  </si>
  <si>
    <t xml:space="preserve">Каша молочная гречневая</t>
  </si>
  <si>
    <t xml:space="preserve">54-17к</t>
  </si>
  <si>
    <t xml:space="preserve">21=61</t>
  </si>
  <si>
    <t xml:space="preserve">Хлеб в ассортименте с сыром</t>
  </si>
  <si>
    <t xml:space="preserve">16=89</t>
  </si>
  <si>
    <t xml:space="preserve">Сыр</t>
  </si>
  <si>
    <t xml:space="preserve">йогурт</t>
  </si>
  <si>
    <t xml:space="preserve">31=00</t>
  </si>
  <si>
    <t xml:space="preserve">107=92</t>
  </si>
  <si>
    <t xml:space="preserve">Суп крестьянский с курой</t>
  </si>
  <si>
    <t xml:space="preserve">54-11с</t>
  </si>
  <si>
    <t xml:space="preserve">25=90</t>
  </si>
  <si>
    <t xml:space="preserve">Оладьи печёночные</t>
  </si>
  <si>
    <t xml:space="preserve">54-31м</t>
  </si>
  <si>
    <t xml:space="preserve">25=94</t>
  </si>
  <si>
    <t xml:space="preserve">76=23</t>
  </si>
  <si>
    <t xml:space="preserve">оладьи со сгущённым молоком</t>
  </si>
  <si>
    <t xml:space="preserve">150/20</t>
  </si>
  <si>
    <t xml:space="preserve">54-16в</t>
  </si>
  <si>
    <t xml:space="preserve">16=83</t>
  </si>
  <si>
    <t xml:space="preserve">Кофейный напиток</t>
  </si>
  <si>
    <t xml:space="preserve">54-23гм-2020</t>
  </si>
  <si>
    <t xml:space="preserve">8=44</t>
  </si>
  <si>
    <t xml:space="preserve">Бананы</t>
  </si>
  <si>
    <t xml:space="preserve">24=80</t>
  </si>
  <si>
    <t xml:space="preserve">50=07</t>
  </si>
  <si>
    <t xml:space="preserve">Салат солёный огурец</t>
  </si>
  <si>
    <t xml:space="preserve">54-2з</t>
  </si>
  <si>
    <t xml:space="preserve">13=76</t>
  </si>
  <si>
    <t xml:space="preserve">Суп рисовый на курином бульёне</t>
  </si>
  <si>
    <t xml:space="preserve">54-17с</t>
  </si>
  <si>
    <t xml:space="preserve">18=21</t>
  </si>
  <si>
    <t xml:space="preserve">Жаркое с мясом</t>
  </si>
  <si>
    <t xml:space="preserve">54-9м</t>
  </si>
  <si>
    <t xml:space="preserve">54=83</t>
  </si>
  <si>
    <t xml:space="preserve">гор. Напиток</t>
  </si>
  <si>
    <t xml:space="preserve">Хлеб стол</t>
  </si>
  <si>
    <t xml:space="preserve">98=79</t>
  </si>
  <si>
    <t xml:space="preserve">18=18</t>
  </si>
  <si>
    <t xml:space="preserve">Тефтели</t>
  </si>
  <si>
    <t xml:space="preserve">54-8м</t>
  </si>
  <si>
    <t xml:space="preserve">5=31</t>
  </si>
  <si>
    <t xml:space="preserve">115=31</t>
  </si>
  <si>
    <t xml:space="preserve">салат с морковью и яблоком</t>
  </si>
  <si>
    <t xml:space="preserve">54-11 3 2020</t>
  </si>
  <si>
    <t xml:space="preserve">8=40</t>
  </si>
  <si>
    <t xml:space="preserve">Щи со свежей капусты со сметаной</t>
  </si>
  <si>
    <t xml:space="preserve">54-1с</t>
  </si>
  <si>
    <t xml:space="preserve">19=91</t>
  </si>
  <si>
    <t xml:space="preserve">Котлета куриная</t>
  </si>
  <si>
    <t xml:space="preserve">54-23м 2020</t>
  </si>
  <si>
    <t xml:space="preserve">33=30</t>
  </si>
  <si>
    <t xml:space="preserve">рис</t>
  </si>
  <si>
    <t xml:space="preserve">54-6г2020</t>
  </si>
  <si>
    <t xml:space="preserve">компот из яблок</t>
  </si>
  <si>
    <t xml:space="preserve">54-5лн2020</t>
  </si>
  <si>
    <t xml:space="preserve">8=10</t>
  </si>
  <si>
    <t xml:space="preserve">хлеб пшеничный</t>
  </si>
  <si>
    <t xml:space="preserve">соус кр</t>
  </si>
  <si>
    <t xml:space="preserve">54-3 соус 2020</t>
  </si>
  <si>
    <t xml:space="preserve">90=15</t>
  </si>
  <si>
    <t xml:space="preserve">54-6г-2020</t>
  </si>
  <si>
    <t xml:space="preserve">44=81</t>
  </si>
  <si>
    <t xml:space="preserve">8=75</t>
  </si>
  <si>
    <t xml:space="preserve">Столичный</t>
  </si>
  <si>
    <t xml:space="preserve">3=48</t>
  </si>
  <si>
    <t xml:space="preserve">23=10</t>
  </si>
  <si>
    <t xml:space="preserve">10=80</t>
  </si>
  <si>
    <t xml:space="preserve">104=10</t>
  </si>
  <si>
    <t xml:space="preserve">Салат из свежейкап</t>
  </si>
  <si>
    <t xml:space="preserve">Суп гороховый с курой</t>
  </si>
  <si>
    <t xml:space="preserve">54-8с-2020</t>
  </si>
  <si>
    <t xml:space="preserve">21=10</t>
  </si>
  <si>
    <t xml:space="preserve">Рыбная котлета</t>
  </si>
  <si>
    <t xml:space="preserve">54-14р-2020</t>
  </si>
  <si>
    <t xml:space="preserve">34=80</t>
  </si>
  <si>
    <t xml:space="preserve">9=96</t>
  </si>
  <si>
    <t xml:space="preserve">103=49</t>
  </si>
  <si>
    <t xml:space="preserve">Каша гекулесовая молочная</t>
  </si>
  <si>
    <t xml:space="preserve">54-9к-2020</t>
  </si>
  <si>
    <t xml:space="preserve">25=44</t>
  </si>
  <si>
    <t xml:space="preserve">54-гм-2020</t>
  </si>
  <si>
    <t xml:space="preserve">Хлеб в ас</t>
  </si>
  <si>
    <t xml:space="preserve">Фрукты(яблоко)</t>
  </si>
  <si>
    <t xml:space="preserve">96=90</t>
  </si>
  <si>
    <t xml:space="preserve">Борщ с мясом и со сметаной</t>
  </si>
  <si>
    <t xml:space="preserve">54-14с</t>
  </si>
  <si>
    <t xml:space="preserve">42=98</t>
  </si>
  <si>
    <t xml:space="preserve">9=62</t>
  </si>
  <si>
    <t xml:space="preserve">Компот св.фр</t>
  </si>
  <si>
    <t xml:space="preserve">6=36</t>
  </si>
  <si>
    <t xml:space="preserve">111=85</t>
  </si>
  <si>
    <t xml:space="preserve">Салат св овощей</t>
  </si>
  <si>
    <t xml:space="preserve">13=68</t>
  </si>
  <si>
    <t xml:space="preserve">7=86</t>
  </si>
  <si>
    <t xml:space="preserve">84=95</t>
  </si>
  <si>
    <t xml:space="preserve">Суп картофельный с перловой крупой</t>
  </si>
  <si>
    <t xml:space="preserve">19=55</t>
  </si>
  <si>
    <t xml:space="preserve">Рис</t>
  </si>
  <si>
    <t xml:space="preserve">104=40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</si>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</sst>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General"/>
    <numFmt numFmtId="167" formatCode="mmm\.yy"/>
  </numFmts>
  <fonts count="1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  <font>
      <b val="true"/>
      <sz val="14"/>
      <color rgb="FF4C4C4C"/>
      <name val="Arial"/>
      <family val="0"/>
      <charset val="134"/>
    </font>
    <font>
      <sz val="10"/>
      <color rgb="FF2D2D2D"/>
      <name val="Arial"/>
      <family val="0"/>
      <charset val="134"/>
    </font>
    <font>
      <sz val="10"/>
      <color rgb="FF4C4C4C"/>
      <name val="Arial"/>
      <family val="0"/>
      <charset val="134"/>
    </font>
    <font>
      <i val="true"/>
      <sz val="8"/>
      <color theme="1"/>
      <name val="Arial"/>
      <family val="0"/>
      <charset val="134"/>
    </font>
    <font>
      <b val="true"/>
      <sz val="8"/>
      <color theme="1"/>
      <name val="Arial"/>
      <family val="0"/>
      <charset val="134"/>
    </font>
    <font>
      <b val="true"/>
      <sz val="8"/>
      <color rgb="FF2D2D2D"/>
      <name val="Arial"/>
      <family val="0"/>
      <charset val="134"/>
    </font>
    <font>
      <sz val="11"/>
      <color theme="1"/>
      <name val="Calibri"/>
      <family val="0"/>
      <charset val="134"/>
    </font>
    <font>
      <i val="true"/>
      <sz val="11"/>
      <color theme="1"/>
      <name val="Calibri"/>
      <family val="0"/>
      <charset val="134"/>
    </font>
    <font>
      <b val="true"/>
      <sz val="10"/>
      <color rgb="FF2D2D2D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11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11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102" activePane="bottomLeft" state="frozen"/>
      <selection pane="topLeft" activeCell="A1" activeCellId="0" sqref="A1"/>
      <selection pane="bottomLeft" activeCell="F159" activeCellId="0" sqref="F159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true" hidden="false" outlineLevel="0" max="3" min="3" style="2" width="9.14"/>
    <col collapsed="false" customWidth="fals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true" hidden="false" outlineLevel="0" max="12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customFormat="false" ht="17.25" hidden="false" customHeight="true" outlineLevel="0" collapsed="false">
      <c r="A3" s="7" t="s">
        <v>8</v>
      </c>
      <c r="C3" s="1"/>
      <c r="D3" s="8"/>
      <c r="E3" s="9" t="s">
        <v>9</v>
      </c>
      <c r="G3" s="1" t="s">
        <v>10</v>
      </c>
      <c r="H3" s="10" t="n">
        <v>9</v>
      </c>
      <c r="I3" s="10" t="n">
        <v>1</v>
      </c>
      <c r="J3" s="11" t="n">
        <v>2024</v>
      </c>
      <c r="K3" s="12"/>
    </row>
    <row r="4" customFormat="false" ht="15" hidden="false" customHeight="false" outlineLevel="0" collapsed="false">
      <c r="C4" s="1"/>
      <c r="D4" s="7"/>
      <c r="H4" s="13" t="s">
        <v>11</v>
      </c>
      <c r="I4" s="13" t="s">
        <v>12</v>
      </c>
      <c r="J4" s="13" t="s">
        <v>13</v>
      </c>
    </row>
    <row r="5" customFormat="false" ht="28.3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s">
        <v>29</v>
      </c>
      <c r="G6" s="23" t="n">
        <v>32</v>
      </c>
      <c r="H6" s="23" t="n">
        <v>22</v>
      </c>
      <c r="I6" s="23" t="n">
        <v>26</v>
      </c>
      <c r="J6" s="23" t="n">
        <v>270</v>
      </c>
      <c r="K6" s="24" t="s">
        <v>30</v>
      </c>
      <c r="L6" s="23" t="s">
        <v>31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23.85" hidden="false" customHeight="false" outlineLevel="0" collapsed="false">
      <c r="A8" s="25"/>
      <c r="B8" s="26"/>
      <c r="C8" s="27"/>
      <c r="D8" s="32" t="s">
        <v>32</v>
      </c>
      <c r="E8" s="33" t="s">
        <v>33</v>
      </c>
      <c r="F8" s="30" t="n">
        <v>200</v>
      </c>
      <c r="G8" s="30" t="n">
        <v>0</v>
      </c>
      <c r="H8" s="30" t="n">
        <v>0</v>
      </c>
      <c r="I8" s="30" t="n">
        <v>7</v>
      </c>
      <c r="J8" s="30" t="n">
        <v>28</v>
      </c>
      <c r="K8" s="34" t="s">
        <v>34</v>
      </c>
      <c r="L8" s="35" t="s">
        <v>35</v>
      </c>
    </row>
    <row r="9" customFormat="false" ht="15" hidden="false" customHeight="false" outlineLevel="0" collapsed="false">
      <c r="A9" s="25"/>
      <c r="B9" s="26"/>
      <c r="C9" s="27"/>
      <c r="D9" s="32" t="s">
        <v>36</v>
      </c>
      <c r="E9" s="33" t="s">
        <v>37</v>
      </c>
      <c r="F9" s="30" t="n">
        <v>30</v>
      </c>
      <c r="G9" s="30" t="n">
        <v>2</v>
      </c>
      <c r="H9" s="30" t="n">
        <v>0</v>
      </c>
      <c r="I9" s="30" t="n">
        <v>15</v>
      </c>
      <c r="J9" s="30" t="n">
        <v>70</v>
      </c>
      <c r="K9" s="34" t="s">
        <v>38</v>
      </c>
      <c r="L9" s="35" t="s">
        <v>39</v>
      </c>
    </row>
    <row r="10" customFormat="false" ht="15" hidden="false" customHeight="false" outlineLevel="0" collapsed="false">
      <c r="A10" s="25"/>
      <c r="B10" s="26"/>
      <c r="C10" s="27"/>
      <c r="D10" s="32" t="s">
        <v>40</v>
      </c>
      <c r="E10" s="33" t="s">
        <v>41</v>
      </c>
      <c r="F10" s="30" t="n">
        <v>180</v>
      </c>
      <c r="G10" s="30" t="n">
        <v>1</v>
      </c>
      <c r="H10" s="30" t="n">
        <v>1</v>
      </c>
      <c r="I10" s="30" t="n">
        <v>18</v>
      </c>
      <c r="J10" s="30" t="n">
        <v>80</v>
      </c>
      <c r="K10" s="34" t="s">
        <v>38</v>
      </c>
      <c r="L10" s="35" t="s">
        <v>42</v>
      </c>
    </row>
    <row r="11" customFormat="false" ht="15" hidden="false" customHeight="false" outlineLevel="0" collapsed="false">
      <c r="A11" s="25"/>
      <c r="B11" s="26"/>
      <c r="C11" s="27"/>
      <c r="D11" s="28"/>
      <c r="E11" s="33" t="s">
        <v>43</v>
      </c>
      <c r="F11" s="30" t="n">
        <v>10</v>
      </c>
      <c r="G11" s="30" t="n">
        <v>0</v>
      </c>
      <c r="H11" s="30" t="n">
        <v>7</v>
      </c>
      <c r="I11" s="30" t="n">
        <v>0</v>
      </c>
      <c r="J11" s="30" t="n">
        <v>66</v>
      </c>
      <c r="K11" s="34" t="s">
        <v>44</v>
      </c>
      <c r="L11" s="35" t="s">
        <v>45</v>
      </c>
    </row>
    <row r="12" customFormat="false" ht="15" hidden="false" customHeight="false" outlineLevel="0" collapsed="false">
      <c r="A12" s="25"/>
      <c r="B12" s="26"/>
      <c r="C12" s="27"/>
      <c r="D12" s="28"/>
      <c r="E12" s="33" t="s">
        <v>46</v>
      </c>
      <c r="F12" s="30" t="n">
        <v>15</v>
      </c>
      <c r="G12" s="30" t="n">
        <v>3</v>
      </c>
      <c r="H12" s="30" t="n">
        <v>4</v>
      </c>
      <c r="I12" s="30" t="n">
        <v>0</v>
      </c>
      <c r="J12" s="30" t="n">
        <v>54</v>
      </c>
      <c r="K12" s="34" t="s">
        <v>47</v>
      </c>
      <c r="L12" s="35" t="s">
        <v>48</v>
      </c>
    </row>
    <row r="13" customFormat="false" ht="15" hidden="false" customHeight="false" outlineLevel="0" collapsed="false">
      <c r="A13" s="36"/>
      <c r="B13" s="37"/>
      <c r="C13" s="38"/>
      <c r="D13" s="39" t="s">
        <v>49</v>
      </c>
      <c r="E13" s="40"/>
      <c r="F13" s="41" t="n">
        <f aca="false">SUM(F6:F12)</f>
        <v>435</v>
      </c>
      <c r="G13" s="41" t="n">
        <f aca="false">SUM(G6:G12)</f>
        <v>38</v>
      </c>
      <c r="H13" s="41" t="n">
        <f aca="false">SUM(H6:H12)</f>
        <v>34</v>
      </c>
      <c r="I13" s="41" t="n">
        <f aca="false">SUM(I6:I12)</f>
        <v>66</v>
      </c>
      <c r="J13" s="41" t="n">
        <f aca="false">SUM(J6:J12)</f>
        <v>568</v>
      </c>
      <c r="K13" s="42"/>
      <c r="L13" s="41" t="s">
        <v>50</v>
      </c>
    </row>
    <row r="14" customFormat="false" ht="15" hidden="false" customHeight="false" outlineLevel="0" collapsed="false">
      <c r="A14" s="43" t="n">
        <f aca="false">A6</f>
        <v>1</v>
      </c>
      <c r="B14" s="44" t="n">
        <f aca="false">B6</f>
        <v>1</v>
      </c>
      <c r="C14" s="45" t="s">
        <v>51</v>
      </c>
      <c r="D14" s="32" t="s">
        <v>52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53</v>
      </c>
      <c r="E15" s="33" t="s">
        <v>54</v>
      </c>
      <c r="F15" s="30" t="n">
        <v>250</v>
      </c>
      <c r="G15" s="30" t="n">
        <v>6</v>
      </c>
      <c r="H15" s="30" t="n">
        <v>3</v>
      </c>
      <c r="I15" s="30" t="n">
        <v>23</v>
      </c>
      <c r="J15" s="30" t="n">
        <v>150</v>
      </c>
      <c r="K15" s="34" t="s">
        <v>55</v>
      </c>
      <c r="L15" s="35" t="s">
        <v>56</v>
      </c>
    </row>
    <row r="16" customFormat="false" ht="15" hidden="false" customHeight="false" outlineLevel="0" collapsed="false">
      <c r="A16" s="25"/>
      <c r="B16" s="26"/>
      <c r="C16" s="27"/>
      <c r="D16" s="32" t="s">
        <v>57</v>
      </c>
      <c r="E16" s="33" t="s">
        <v>58</v>
      </c>
      <c r="F16" s="35" t="s">
        <v>59</v>
      </c>
      <c r="G16" s="30" t="n">
        <v>14</v>
      </c>
      <c r="H16" s="30" t="n">
        <v>10</v>
      </c>
      <c r="I16" s="30" t="n">
        <v>8</v>
      </c>
      <c r="J16" s="30" t="n">
        <v>177</v>
      </c>
      <c r="K16" s="34" t="s">
        <v>60</v>
      </c>
      <c r="L16" s="35" t="s">
        <v>61</v>
      </c>
    </row>
    <row r="17" customFormat="false" ht="15" hidden="false" customHeight="false" outlineLevel="0" collapsed="false">
      <c r="A17" s="25"/>
      <c r="B17" s="26"/>
      <c r="C17" s="27"/>
      <c r="D17" s="32" t="s">
        <v>62</v>
      </c>
      <c r="E17" s="33" t="s">
        <v>63</v>
      </c>
      <c r="F17" s="30" t="n">
        <v>150</v>
      </c>
      <c r="G17" s="30" t="n">
        <v>4</v>
      </c>
      <c r="H17" s="30" t="n">
        <v>5</v>
      </c>
      <c r="I17" s="30" t="n">
        <v>37</v>
      </c>
      <c r="J17" s="30" t="n">
        <v>204</v>
      </c>
      <c r="K17" s="34" t="s">
        <v>64</v>
      </c>
      <c r="L17" s="35" t="s">
        <v>65</v>
      </c>
    </row>
    <row r="18" customFormat="false" ht="15" hidden="false" customHeight="false" outlineLevel="0" collapsed="false">
      <c r="A18" s="25"/>
      <c r="B18" s="26"/>
      <c r="C18" s="27"/>
      <c r="D18" s="32" t="s">
        <v>32</v>
      </c>
      <c r="E18" s="33" t="s">
        <v>66</v>
      </c>
      <c r="F18" s="30" t="n">
        <v>200</v>
      </c>
      <c r="G18" s="30" t="n">
        <v>1</v>
      </c>
      <c r="H18" s="30" t="n">
        <v>0</v>
      </c>
      <c r="I18" s="30" t="n">
        <v>20</v>
      </c>
      <c r="J18" s="30" t="n">
        <v>81</v>
      </c>
      <c r="K18" s="34" t="s">
        <v>67</v>
      </c>
      <c r="L18" s="35" t="s">
        <v>68</v>
      </c>
    </row>
    <row r="19" customFormat="false" ht="15" hidden="false" customHeight="false" outlineLevel="0" collapsed="false">
      <c r="A19" s="25"/>
      <c r="B19" s="26"/>
      <c r="C19" s="27"/>
      <c r="D19" s="32" t="s">
        <v>69</v>
      </c>
      <c r="E19" s="33" t="s">
        <v>70</v>
      </c>
      <c r="F19" s="30" t="n">
        <v>60</v>
      </c>
      <c r="G19" s="30" t="n">
        <v>4</v>
      </c>
      <c r="H19" s="30" t="n">
        <v>1</v>
      </c>
      <c r="I19" s="30" t="n">
        <v>30</v>
      </c>
      <c r="J19" s="30" t="n">
        <v>102</v>
      </c>
      <c r="K19" s="34" t="s">
        <v>38</v>
      </c>
      <c r="L19" s="35" t="s">
        <v>71</v>
      </c>
    </row>
    <row r="20" customFormat="false" ht="15" hidden="false" customHeight="false" outlineLevel="0" collapsed="false">
      <c r="A20" s="25"/>
      <c r="B20" s="26"/>
      <c r="C20" s="27"/>
      <c r="D20" s="28"/>
      <c r="E20" s="33" t="s">
        <v>72</v>
      </c>
      <c r="F20" s="30" t="n">
        <v>50</v>
      </c>
      <c r="G20" s="30" t="n">
        <v>4</v>
      </c>
      <c r="H20" s="30" t="n">
        <v>2</v>
      </c>
      <c r="I20" s="30" t="n">
        <v>33</v>
      </c>
      <c r="J20" s="30" t="n">
        <v>165</v>
      </c>
      <c r="K20" s="34" t="s">
        <v>73</v>
      </c>
      <c r="L20" s="35" t="s">
        <v>74</v>
      </c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36"/>
      <c r="B22" s="37"/>
      <c r="C22" s="38"/>
      <c r="D22" s="39" t="s">
        <v>49</v>
      </c>
      <c r="E22" s="40"/>
      <c r="F22" s="41" t="n">
        <f aca="false">SUM(F14:F21)</f>
        <v>710</v>
      </c>
      <c r="G22" s="41" t="n">
        <f aca="false">SUM(G14:G21)</f>
        <v>33</v>
      </c>
      <c r="H22" s="41" t="n">
        <f aca="false">SUM(H14:H21)</f>
        <v>21</v>
      </c>
      <c r="I22" s="41" t="n">
        <f aca="false">SUM(I14:I21)</f>
        <v>151</v>
      </c>
      <c r="J22" s="41" t="n">
        <f aca="false">SUM(J14:J21)</f>
        <v>879</v>
      </c>
      <c r="K22" s="42"/>
      <c r="L22" s="41" t="s">
        <v>75</v>
      </c>
    </row>
    <row r="23" customFormat="false" ht="12.75" hidden="false" customHeight="true" outlineLevel="0" collapsed="false">
      <c r="A23" s="46" t="n">
        <f aca="false">A6</f>
        <v>1</v>
      </c>
      <c r="B23" s="47" t="n">
        <f aca="false">B6</f>
        <v>1</v>
      </c>
      <c r="C23" s="48" t="s">
        <v>76</v>
      </c>
      <c r="D23" s="48"/>
      <c r="E23" s="49"/>
      <c r="F23" s="50" t="n">
        <f aca="false">F13+F22</f>
        <v>1145</v>
      </c>
      <c r="G23" s="50" t="n">
        <f aca="false">G13+G22</f>
        <v>71</v>
      </c>
      <c r="H23" s="50" t="n">
        <f aca="false">H13+H22</f>
        <v>55</v>
      </c>
      <c r="I23" s="50" t="n">
        <f aca="false">I13+I22</f>
        <v>217</v>
      </c>
      <c r="J23" s="50" t="n">
        <f aca="false">J13+J22</f>
        <v>1447</v>
      </c>
      <c r="K23" s="50"/>
      <c r="L23" s="50" t="n">
        <v>227.44</v>
      </c>
    </row>
    <row r="24" customFormat="false" ht="15" hidden="false" customHeight="false" outlineLevel="0" collapsed="false">
      <c r="A24" s="51" t="n">
        <v>1</v>
      </c>
      <c r="B24" s="26" t="n">
        <v>2</v>
      </c>
      <c r="C24" s="20" t="s">
        <v>26</v>
      </c>
      <c r="D24" s="21" t="s">
        <v>27</v>
      </c>
      <c r="E24" s="22" t="s">
        <v>77</v>
      </c>
      <c r="F24" s="23" t="n">
        <v>200</v>
      </c>
      <c r="G24" s="23" t="n">
        <v>9</v>
      </c>
      <c r="H24" s="23" t="n">
        <v>11</v>
      </c>
      <c r="I24" s="23" t="n">
        <v>39</v>
      </c>
      <c r="J24" s="23" t="n">
        <v>292</v>
      </c>
      <c r="K24" s="24" t="s">
        <v>78</v>
      </c>
      <c r="L24" s="23" t="s">
        <v>79</v>
      </c>
    </row>
    <row r="25" customFormat="false" ht="23.85" hidden="false" customHeight="false" outlineLevel="0" collapsed="false">
      <c r="A25" s="51"/>
      <c r="B25" s="26"/>
      <c r="C25" s="27"/>
      <c r="D25" s="32" t="s">
        <v>32</v>
      </c>
      <c r="E25" s="33" t="s">
        <v>33</v>
      </c>
      <c r="F25" s="30" t="n">
        <v>200</v>
      </c>
      <c r="G25" s="30" t="n">
        <v>0</v>
      </c>
      <c r="H25" s="30" t="n">
        <v>0</v>
      </c>
      <c r="I25" s="30" t="n">
        <v>7</v>
      </c>
      <c r="J25" s="30" t="n">
        <v>28</v>
      </c>
      <c r="K25" s="34" t="s">
        <v>34</v>
      </c>
      <c r="L25" s="35" t="s">
        <v>35</v>
      </c>
    </row>
    <row r="26" customFormat="false" ht="15" hidden="false" customHeight="false" outlineLevel="0" collapsed="false">
      <c r="A26" s="51"/>
      <c r="B26" s="26"/>
      <c r="C26" s="27"/>
      <c r="D26" s="32" t="s">
        <v>36</v>
      </c>
      <c r="E26" s="33" t="s">
        <v>37</v>
      </c>
      <c r="F26" s="30" t="n">
        <v>30</v>
      </c>
      <c r="G26" s="30" t="n">
        <v>2</v>
      </c>
      <c r="H26" s="30" t="n">
        <v>0</v>
      </c>
      <c r="I26" s="30" t="n">
        <v>12</v>
      </c>
      <c r="J26" s="30" t="n">
        <v>58</v>
      </c>
      <c r="K26" s="34" t="s">
        <v>38</v>
      </c>
      <c r="L26" s="35" t="s">
        <v>80</v>
      </c>
    </row>
    <row r="27" customFormat="false" ht="15" hidden="false" customHeight="false" outlineLevel="0" collapsed="false">
      <c r="A27" s="51"/>
      <c r="B27" s="26"/>
      <c r="C27" s="27"/>
      <c r="D27" s="32" t="s">
        <v>40</v>
      </c>
      <c r="E27" s="33" t="s">
        <v>81</v>
      </c>
      <c r="F27" s="30" t="n">
        <v>180</v>
      </c>
      <c r="G27" s="30" t="n">
        <v>1</v>
      </c>
      <c r="H27" s="30" t="n">
        <v>1</v>
      </c>
      <c r="I27" s="30" t="n">
        <v>18</v>
      </c>
      <c r="J27" s="30" t="n">
        <v>81</v>
      </c>
      <c r="K27" s="34" t="s">
        <v>38</v>
      </c>
      <c r="L27" s="35" t="s">
        <v>42</v>
      </c>
    </row>
    <row r="28" customFormat="false" ht="15" hidden="false" customHeight="false" outlineLevel="0" collapsed="false">
      <c r="A28" s="51"/>
      <c r="B28" s="26"/>
      <c r="C28" s="27"/>
      <c r="D28" s="28"/>
      <c r="E28" s="33" t="s">
        <v>43</v>
      </c>
      <c r="F28" s="30" t="n">
        <v>10</v>
      </c>
      <c r="G28" s="30" t="n">
        <v>0</v>
      </c>
      <c r="H28" s="30" t="n">
        <v>7</v>
      </c>
      <c r="I28" s="30" t="n">
        <v>0</v>
      </c>
      <c r="J28" s="30" t="n">
        <v>66</v>
      </c>
      <c r="K28" s="34" t="s">
        <v>44</v>
      </c>
      <c r="L28" s="30" t="s">
        <v>45</v>
      </c>
    </row>
    <row r="29" customFormat="false" ht="15" hidden="false" customHeight="false" outlineLevel="0" collapsed="false">
      <c r="A29" s="51"/>
      <c r="B29" s="26"/>
      <c r="C29" s="27"/>
      <c r="D29" s="28"/>
      <c r="E29" s="33" t="s">
        <v>46</v>
      </c>
      <c r="F29" s="30" t="n">
        <v>15</v>
      </c>
      <c r="G29" s="30" t="n">
        <v>1</v>
      </c>
      <c r="H29" s="30" t="n">
        <v>2</v>
      </c>
      <c r="I29" s="30" t="n">
        <v>0</v>
      </c>
      <c r="J29" s="30" t="n">
        <v>22</v>
      </c>
      <c r="K29" s="34" t="s">
        <v>47</v>
      </c>
      <c r="L29" s="30" t="s">
        <v>48</v>
      </c>
    </row>
    <row r="30" customFormat="false" ht="15" hidden="false" customHeight="false" outlineLevel="0" collapsed="false">
      <c r="A30" s="52"/>
      <c r="B30" s="37"/>
      <c r="C30" s="38"/>
      <c r="D30" s="39" t="s">
        <v>49</v>
      </c>
      <c r="E30" s="40"/>
      <c r="F30" s="41" t="n">
        <f aca="false">SUM(F24:F29)</f>
        <v>635</v>
      </c>
      <c r="G30" s="41" t="n">
        <f aca="false">SUM(G24:G29)</f>
        <v>13</v>
      </c>
      <c r="H30" s="41" t="n">
        <f aca="false">SUM(H24:H29)</f>
        <v>21</v>
      </c>
      <c r="I30" s="41" t="n">
        <f aca="false">SUM(I24:I29)</f>
        <v>76</v>
      </c>
      <c r="J30" s="41" t="n">
        <f aca="false">SUM(J24:J29)</f>
        <v>547</v>
      </c>
      <c r="K30" s="42"/>
      <c r="L30" s="41" t="s">
        <v>82</v>
      </c>
    </row>
    <row r="31" customFormat="false" ht="15" hidden="false" customHeight="false" outlineLevel="0" collapsed="false">
      <c r="A31" s="44" t="n">
        <f aca="false">A24</f>
        <v>1</v>
      </c>
      <c r="B31" s="44" t="n">
        <f aca="false">B24</f>
        <v>2</v>
      </c>
      <c r="C31" s="45" t="s">
        <v>51</v>
      </c>
      <c r="D31" s="32" t="s">
        <v>52</v>
      </c>
      <c r="E31" s="33" t="s">
        <v>83</v>
      </c>
      <c r="F31" s="30" t="n">
        <v>80</v>
      </c>
      <c r="G31" s="30" t="n">
        <v>2</v>
      </c>
      <c r="H31" s="30" t="n">
        <v>0</v>
      </c>
      <c r="I31" s="30" t="n">
        <v>8</v>
      </c>
      <c r="J31" s="30" t="n">
        <v>41</v>
      </c>
      <c r="K31" s="34" t="s">
        <v>84</v>
      </c>
      <c r="L31" s="35" t="s">
        <v>85</v>
      </c>
    </row>
    <row r="32" customFormat="false" ht="15" hidden="false" customHeight="false" outlineLevel="0" collapsed="false">
      <c r="A32" s="51"/>
      <c r="B32" s="26"/>
      <c r="C32" s="27"/>
      <c r="D32" s="32" t="s">
        <v>53</v>
      </c>
      <c r="E32" s="33" t="s">
        <v>86</v>
      </c>
      <c r="F32" s="30" t="n">
        <v>250</v>
      </c>
      <c r="G32" s="30" t="n">
        <v>2</v>
      </c>
      <c r="H32" s="30" t="n">
        <v>6</v>
      </c>
      <c r="I32" s="30" t="n">
        <v>19</v>
      </c>
      <c r="J32" s="30" t="n">
        <v>142</v>
      </c>
      <c r="K32" s="34" t="s">
        <v>87</v>
      </c>
      <c r="L32" s="35" t="s">
        <v>88</v>
      </c>
    </row>
    <row r="33" customFormat="false" ht="15" hidden="false" customHeight="false" outlineLevel="0" collapsed="false">
      <c r="A33" s="51"/>
      <c r="B33" s="26"/>
      <c r="C33" s="27"/>
      <c r="D33" s="32" t="s">
        <v>57</v>
      </c>
      <c r="E33" s="33" t="s">
        <v>89</v>
      </c>
      <c r="F33" s="30" t="n">
        <v>200</v>
      </c>
      <c r="G33" s="30" t="n">
        <v>22</v>
      </c>
      <c r="H33" s="30" t="n">
        <v>14</v>
      </c>
      <c r="I33" s="30" t="n">
        <v>21</v>
      </c>
      <c r="J33" s="30" t="n">
        <v>340</v>
      </c>
      <c r="K33" s="34" t="s">
        <v>90</v>
      </c>
      <c r="L33" s="35" t="s">
        <v>91</v>
      </c>
    </row>
    <row r="34" customFormat="false" ht="15" hidden="false" customHeight="false" outlineLevel="0" collapsed="false">
      <c r="A34" s="51"/>
      <c r="B34" s="26"/>
      <c r="C34" s="27"/>
      <c r="D34" s="32"/>
      <c r="E34" s="33" t="s">
        <v>92</v>
      </c>
      <c r="F34" s="30" t="n">
        <v>100</v>
      </c>
      <c r="G34" s="30" t="n">
        <v>3</v>
      </c>
      <c r="H34" s="30" t="n">
        <v>3</v>
      </c>
      <c r="I34" s="30" t="n">
        <v>9</v>
      </c>
      <c r="J34" s="30" t="n">
        <v>74</v>
      </c>
      <c r="K34" s="34" t="s">
        <v>93</v>
      </c>
      <c r="L34" s="35" t="s">
        <v>94</v>
      </c>
    </row>
    <row r="35" customFormat="false" ht="23.85" hidden="false" customHeight="false" outlineLevel="0" collapsed="false">
      <c r="A35" s="51"/>
      <c r="B35" s="26"/>
      <c r="C35" s="27"/>
      <c r="D35" s="32" t="s">
        <v>32</v>
      </c>
      <c r="E35" s="33" t="s">
        <v>33</v>
      </c>
      <c r="F35" s="30" t="n">
        <v>200</v>
      </c>
      <c r="G35" s="30" t="n">
        <v>0</v>
      </c>
      <c r="H35" s="30" t="n">
        <v>0</v>
      </c>
      <c r="I35" s="30" t="n">
        <v>7</v>
      </c>
      <c r="J35" s="30" t="n">
        <v>28</v>
      </c>
      <c r="K35" s="34" t="s">
        <v>34</v>
      </c>
      <c r="L35" s="35" t="s">
        <v>35</v>
      </c>
    </row>
    <row r="36" customFormat="false" ht="15" hidden="false" customHeight="false" outlineLevel="0" collapsed="false">
      <c r="A36" s="51"/>
      <c r="B36" s="26"/>
      <c r="C36" s="27"/>
      <c r="D36" s="32" t="s">
        <v>36</v>
      </c>
      <c r="E36" s="33" t="s">
        <v>37</v>
      </c>
      <c r="F36" s="30" t="n">
        <v>30</v>
      </c>
      <c r="G36" s="30" t="n">
        <v>4</v>
      </c>
      <c r="H36" s="30" t="n">
        <v>2</v>
      </c>
      <c r="I36" s="30" t="n">
        <v>20</v>
      </c>
      <c r="J36" s="30" t="n">
        <v>106</v>
      </c>
      <c r="K36" s="34" t="s">
        <v>38</v>
      </c>
      <c r="L36" s="35" t="s">
        <v>95</v>
      </c>
    </row>
    <row r="37" customFormat="false" ht="15" hidden="false" customHeight="false" outlineLevel="0" collapsed="false">
      <c r="A37" s="51"/>
      <c r="B37" s="26"/>
      <c r="C37" s="27"/>
      <c r="D37" s="28"/>
      <c r="E37" s="33" t="s">
        <v>96</v>
      </c>
      <c r="F37" s="30" t="n">
        <v>60</v>
      </c>
      <c r="G37" s="30" t="n">
        <v>2</v>
      </c>
      <c r="H37" s="30" t="n">
        <v>0</v>
      </c>
      <c r="I37" s="30" t="n">
        <v>12</v>
      </c>
      <c r="J37" s="30" t="n">
        <v>58</v>
      </c>
      <c r="K37" s="34" t="s">
        <v>38</v>
      </c>
      <c r="L37" s="35" t="s">
        <v>97</v>
      </c>
    </row>
    <row r="38" customFormat="false" ht="15" hidden="false" customHeight="false" outlineLevel="0" collapsed="false">
      <c r="A38" s="51"/>
      <c r="B38" s="26"/>
      <c r="C38" s="27"/>
      <c r="D38" s="28"/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52"/>
      <c r="B39" s="37"/>
      <c r="C39" s="38"/>
      <c r="D39" s="39" t="s">
        <v>49</v>
      </c>
      <c r="E39" s="40"/>
      <c r="F39" s="41" t="n">
        <f aca="false">SUM(F31:F38)</f>
        <v>920</v>
      </c>
      <c r="G39" s="41" t="n">
        <f aca="false">SUM(G31:G38)</f>
        <v>35</v>
      </c>
      <c r="H39" s="41" t="n">
        <f aca="false">SUM(H31:H38)</f>
        <v>25</v>
      </c>
      <c r="I39" s="41" t="n">
        <f aca="false">SUM(I31:I38)</f>
        <v>96</v>
      </c>
      <c r="J39" s="41" t="n">
        <f aca="false">SUM(J31:J38)</f>
        <v>789</v>
      </c>
      <c r="K39" s="42"/>
      <c r="L39" s="41" t="s">
        <v>98</v>
      </c>
    </row>
    <row r="40" customFormat="false" ht="15.75" hidden="false" customHeight="true" outlineLevel="0" collapsed="false">
      <c r="A40" s="53" t="n">
        <f aca="false">A24</f>
        <v>1</v>
      </c>
      <c r="B40" s="53" t="n">
        <f aca="false">B24</f>
        <v>2</v>
      </c>
      <c r="C40" s="48" t="s">
        <v>76</v>
      </c>
      <c r="D40" s="48"/>
      <c r="E40" s="49"/>
      <c r="F40" s="50" t="n">
        <f aca="false">F30+F39</f>
        <v>1555</v>
      </c>
      <c r="G40" s="50" t="n">
        <f aca="false">G30+G39</f>
        <v>48</v>
      </c>
      <c r="H40" s="50" t="n">
        <f aca="false">H30+H39</f>
        <v>46</v>
      </c>
      <c r="I40" s="50" t="n">
        <f aca="false">I30+I39</f>
        <v>172</v>
      </c>
      <c r="J40" s="50" t="n">
        <f aca="false">J30+J39</f>
        <v>1336</v>
      </c>
      <c r="K40" s="50"/>
      <c r="L40" s="50" t="n">
        <v>202.43</v>
      </c>
    </row>
    <row r="41" customFormat="false" ht="15" hidden="false" customHeight="false" outlineLevel="0" collapsed="false">
      <c r="A41" s="18" t="n">
        <v>1</v>
      </c>
      <c r="B41" s="19" t="n">
        <v>3</v>
      </c>
      <c r="C41" s="20" t="s">
        <v>26</v>
      </c>
      <c r="D41" s="21" t="s">
        <v>27</v>
      </c>
      <c r="E41" s="22" t="s">
        <v>99</v>
      </c>
      <c r="F41" s="23" t="n">
        <v>150</v>
      </c>
      <c r="G41" s="23" t="n">
        <v>5</v>
      </c>
      <c r="H41" s="23" t="n">
        <v>5</v>
      </c>
      <c r="I41" s="23" t="n">
        <v>35</v>
      </c>
      <c r="J41" s="23" t="n">
        <v>208</v>
      </c>
      <c r="K41" s="24" t="s">
        <v>100</v>
      </c>
      <c r="L41" s="23" t="s">
        <v>101</v>
      </c>
    </row>
    <row r="42" customFormat="false" ht="15" hidden="false" customHeight="false" outlineLevel="0" collapsed="false">
      <c r="A42" s="25"/>
      <c r="B42" s="26"/>
      <c r="C42" s="27"/>
      <c r="D42" s="28"/>
      <c r="E42" s="33" t="s">
        <v>102</v>
      </c>
      <c r="F42" s="30" t="n">
        <v>100</v>
      </c>
      <c r="G42" s="30" t="n">
        <v>15</v>
      </c>
      <c r="H42" s="30" t="n">
        <v>17</v>
      </c>
      <c r="I42" s="30" t="n">
        <v>11</v>
      </c>
      <c r="J42" s="30" t="n">
        <v>254</v>
      </c>
      <c r="K42" s="34" t="s">
        <v>103</v>
      </c>
      <c r="L42" s="35" t="s">
        <v>104</v>
      </c>
    </row>
    <row r="43" customFormat="false" ht="15" hidden="false" customHeight="false" outlineLevel="0" collapsed="false">
      <c r="A43" s="25"/>
      <c r="B43" s="26"/>
      <c r="C43" s="27"/>
      <c r="D43" s="32" t="s">
        <v>32</v>
      </c>
      <c r="E43" s="33" t="s">
        <v>105</v>
      </c>
      <c r="F43" s="30" t="n">
        <v>200</v>
      </c>
      <c r="G43" s="30" t="n">
        <v>4</v>
      </c>
      <c r="H43" s="30" t="n">
        <v>6</v>
      </c>
      <c r="I43" s="30" t="n">
        <v>13</v>
      </c>
      <c r="J43" s="35" t="n">
        <v>158.6</v>
      </c>
      <c r="K43" s="34" t="s">
        <v>106</v>
      </c>
      <c r="L43" s="35" t="s">
        <v>107</v>
      </c>
    </row>
    <row r="44" customFormat="false" ht="15" hidden="false" customHeight="false" outlineLevel="0" collapsed="false">
      <c r="A44" s="25"/>
      <c r="B44" s="26"/>
      <c r="C44" s="27"/>
      <c r="D44" s="32" t="s">
        <v>36</v>
      </c>
      <c r="E44" s="33" t="s">
        <v>96</v>
      </c>
      <c r="F44" s="30" t="n">
        <v>60</v>
      </c>
      <c r="G44" s="30" t="n">
        <v>4</v>
      </c>
      <c r="H44" s="30" t="n">
        <v>2</v>
      </c>
      <c r="I44" s="30" t="n">
        <v>20</v>
      </c>
      <c r="J44" s="30" t="n">
        <v>106</v>
      </c>
      <c r="K44" s="34" t="s">
        <v>38</v>
      </c>
      <c r="L44" s="35" t="s">
        <v>71</v>
      </c>
    </row>
    <row r="45" customFormat="false" ht="15" hidden="false" customHeight="false" outlineLevel="0" collapsed="false">
      <c r="A45" s="25"/>
      <c r="B45" s="26"/>
      <c r="C45" s="27"/>
      <c r="D45" s="32" t="s">
        <v>40</v>
      </c>
      <c r="E45" s="33" t="s">
        <v>108</v>
      </c>
      <c r="F45" s="30" t="n">
        <v>100</v>
      </c>
      <c r="G45" s="35" t="s">
        <v>109</v>
      </c>
      <c r="H45" s="30" t="n">
        <v>0</v>
      </c>
      <c r="I45" s="30" t="n">
        <v>8</v>
      </c>
      <c r="J45" s="30" t="n">
        <v>34</v>
      </c>
      <c r="K45" s="34" t="s">
        <v>38</v>
      </c>
      <c r="L45" s="35" t="s">
        <v>110</v>
      </c>
    </row>
    <row r="46" customFormat="false" ht="15" hidden="false" customHeight="false" outlineLevel="0" collapsed="false">
      <c r="A46" s="25"/>
      <c r="B46" s="26"/>
      <c r="C46" s="27"/>
      <c r="D46" s="28"/>
      <c r="E46" s="33" t="s">
        <v>111</v>
      </c>
      <c r="F46" s="30" t="n">
        <v>30</v>
      </c>
      <c r="G46" s="30" t="n">
        <v>2</v>
      </c>
      <c r="H46" s="30" t="n">
        <v>0</v>
      </c>
      <c r="I46" s="30" t="n">
        <v>15</v>
      </c>
      <c r="J46" s="30" t="n">
        <v>70</v>
      </c>
      <c r="K46" s="34" t="s">
        <v>38</v>
      </c>
      <c r="L46" s="35" t="s">
        <v>112</v>
      </c>
    </row>
    <row r="47" customFormat="false" ht="15" hidden="false" customHeight="false" outlineLevel="0" collapsed="false">
      <c r="A47" s="25"/>
      <c r="B47" s="26"/>
      <c r="C47" s="27"/>
      <c r="D47" s="28"/>
      <c r="E47" s="33" t="s">
        <v>113</v>
      </c>
      <c r="F47" s="30" t="n">
        <v>10</v>
      </c>
      <c r="G47" s="30" t="n">
        <v>0</v>
      </c>
      <c r="H47" s="30" t="n">
        <v>7</v>
      </c>
      <c r="I47" s="30" t="n">
        <v>0</v>
      </c>
      <c r="J47" s="30" t="n">
        <v>66</v>
      </c>
      <c r="K47" s="34" t="s">
        <v>44</v>
      </c>
      <c r="L47" s="30" t="s">
        <v>45</v>
      </c>
    </row>
    <row r="48" customFormat="false" ht="15" hidden="false" customHeight="false" outlineLevel="0" collapsed="false">
      <c r="A48" s="36"/>
      <c r="B48" s="37"/>
      <c r="C48" s="38"/>
      <c r="D48" s="39" t="s">
        <v>49</v>
      </c>
      <c r="E48" s="40"/>
      <c r="F48" s="41" t="n">
        <f aca="false">SUM(F41:F47)</f>
        <v>650</v>
      </c>
      <c r="G48" s="41" t="n">
        <v>20</v>
      </c>
      <c r="H48" s="41" t="n">
        <f aca="false">SUM(H41:H47)</f>
        <v>37</v>
      </c>
      <c r="I48" s="41" t="n">
        <f aca="false">SUM(I41:I47)</f>
        <v>102</v>
      </c>
      <c r="J48" s="41" t="n">
        <f aca="false">SUM(J41:J47)</f>
        <v>896.6</v>
      </c>
      <c r="K48" s="42"/>
      <c r="L48" s="41" t="s">
        <v>114</v>
      </c>
    </row>
    <row r="49" customFormat="false" ht="15" hidden="false" customHeight="false" outlineLevel="0" collapsed="false">
      <c r="A49" s="43" t="n">
        <f aca="false">A41</f>
        <v>1</v>
      </c>
      <c r="B49" s="44" t="n">
        <f aca="false">B41</f>
        <v>3</v>
      </c>
      <c r="C49" s="45" t="s">
        <v>51</v>
      </c>
      <c r="D49" s="32"/>
      <c r="E49" s="33" t="s">
        <v>83</v>
      </c>
      <c r="F49" s="30" t="n">
        <v>80</v>
      </c>
      <c r="G49" s="30" t="n">
        <v>2</v>
      </c>
      <c r="H49" s="30" t="n">
        <v>0</v>
      </c>
      <c r="I49" s="30" t="n">
        <v>8</v>
      </c>
      <c r="J49" s="30" t="n">
        <v>41</v>
      </c>
      <c r="K49" s="34" t="s">
        <v>84</v>
      </c>
      <c r="L49" s="35" t="s">
        <v>115</v>
      </c>
    </row>
    <row r="50" customFormat="false" ht="15" hidden="false" customHeight="false" outlineLevel="0" collapsed="false">
      <c r="A50" s="25"/>
      <c r="B50" s="26"/>
      <c r="C50" s="27"/>
      <c r="D50" s="32" t="s">
        <v>116</v>
      </c>
      <c r="E50" s="33" t="s">
        <v>117</v>
      </c>
      <c r="F50" s="30" t="n">
        <v>250</v>
      </c>
      <c r="G50" s="30" t="n">
        <v>6</v>
      </c>
      <c r="H50" s="30" t="n">
        <v>7</v>
      </c>
      <c r="I50" s="30" t="n">
        <v>23</v>
      </c>
      <c r="J50" s="30" t="n">
        <v>175</v>
      </c>
      <c r="K50" s="34" t="s">
        <v>118</v>
      </c>
      <c r="L50" s="35" t="s">
        <v>119</v>
      </c>
    </row>
    <row r="51" customFormat="false" ht="15" hidden="false" customHeight="false" outlineLevel="0" collapsed="false">
      <c r="A51" s="25"/>
      <c r="B51" s="26"/>
      <c r="C51" s="27"/>
      <c r="D51" s="32" t="s">
        <v>120</v>
      </c>
      <c r="E51" s="33" t="s">
        <v>121</v>
      </c>
      <c r="F51" s="30" t="n">
        <v>100</v>
      </c>
      <c r="G51" s="30" t="n">
        <v>19</v>
      </c>
      <c r="H51" s="30" t="n">
        <v>16</v>
      </c>
      <c r="I51" s="30" t="n">
        <v>8</v>
      </c>
      <c r="J51" s="30" t="n">
        <v>251</v>
      </c>
      <c r="K51" s="34" t="s">
        <v>122</v>
      </c>
      <c r="L51" s="35" t="s">
        <v>123</v>
      </c>
    </row>
    <row r="52" customFormat="false" ht="23.85" hidden="false" customHeight="false" outlineLevel="0" collapsed="false">
      <c r="A52" s="25"/>
      <c r="B52" s="26"/>
      <c r="C52" s="27"/>
      <c r="D52" s="32" t="s">
        <v>62</v>
      </c>
      <c r="E52" s="33" t="s">
        <v>124</v>
      </c>
      <c r="F52" s="30" t="n">
        <v>200</v>
      </c>
      <c r="G52" s="30" t="n">
        <v>4</v>
      </c>
      <c r="H52" s="30" t="n">
        <v>8</v>
      </c>
      <c r="I52" s="30" t="n">
        <v>32</v>
      </c>
      <c r="J52" s="30" t="n">
        <v>211</v>
      </c>
      <c r="K52" s="34" t="s">
        <v>125</v>
      </c>
      <c r="L52" s="35" t="s">
        <v>126</v>
      </c>
    </row>
    <row r="53" customFormat="false" ht="23.85" hidden="false" customHeight="false" outlineLevel="0" collapsed="false">
      <c r="A53" s="25"/>
      <c r="B53" s="26"/>
      <c r="C53" s="27"/>
      <c r="D53" s="32" t="s">
        <v>32</v>
      </c>
      <c r="E53" s="33" t="s">
        <v>127</v>
      </c>
      <c r="F53" s="30" t="n">
        <v>200</v>
      </c>
      <c r="G53" s="30" t="n">
        <v>0</v>
      </c>
      <c r="H53" s="30" t="n">
        <v>0</v>
      </c>
      <c r="I53" s="30" t="n">
        <v>7</v>
      </c>
      <c r="J53" s="30" t="n">
        <v>28</v>
      </c>
      <c r="K53" s="34" t="s">
        <v>34</v>
      </c>
      <c r="L53" s="35" t="s">
        <v>35</v>
      </c>
    </row>
    <row r="54" customFormat="false" ht="15" hidden="false" customHeight="false" outlineLevel="0" collapsed="false">
      <c r="A54" s="25"/>
      <c r="B54" s="26"/>
      <c r="C54" s="27"/>
      <c r="D54" s="32" t="s">
        <v>36</v>
      </c>
      <c r="E54" s="33" t="s">
        <v>96</v>
      </c>
      <c r="F54" s="30" t="n">
        <v>60</v>
      </c>
      <c r="G54" s="30" t="n">
        <v>4</v>
      </c>
      <c r="H54" s="30" t="n">
        <v>2</v>
      </c>
      <c r="I54" s="30" t="n">
        <v>20</v>
      </c>
      <c r="J54" s="30" t="n">
        <v>106</v>
      </c>
      <c r="K54" s="34" t="s">
        <v>38</v>
      </c>
      <c r="L54" s="35" t="s">
        <v>95</v>
      </c>
    </row>
    <row r="55" customFormat="false" ht="15" hidden="false" customHeight="false" outlineLevel="0" collapsed="false">
      <c r="A55" s="25"/>
      <c r="B55" s="26"/>
      <c r="C55" s="27"/>
      <c r="D55" s="28"/>
      <c r="E55" s="33" t="s">
        <v>128</v>
      </c>
      <c r="F55" s="30" t="n">
        <v>50</v>
      </c>
      <c r="G55" s="30" t="n">
        <v>4</v>
      </c>
      <c r="H55" s="30" t="n">
        <v>2</v>
      </c>
      <c r="I55" s="30" t="n">
        <v>33</v>
      </c>
      <c r="J55" s="30" t="n">
        <v>165</v>
      </c>
      <c r="K55" s="34" t="s">
        <v>73</v>
      </c>
      <c r="L55" s="35" t="s">
        <v>129</v>
      </c>
    </row>
    <row r="56" customFormat="false" ht="15" hidden="false" customHeight="false" outlineLevel="0" collapsed="false">
      <c r="A56" s="25"/>
      <c r="B56" s="26"/>
      <c r="C56" s="27"/>
      <c r="D56" s="28"/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36"/>
      <c r="B57" s="37"/>
      <c r="C57" s="38"/>
      <c r="D57" s="39" t="s">
        <v>49</v>
      </c>
      <c r="E57" s="40"/>
      <c r="F57" s="41" t="n">
        <f aca="false">SUM(F49:F56)</f>
        <v>940</v>
      </c>
      <c r="G57" s="41" t="n">
        <f aca="false">SUM(G49:G56)</f>
        <v>39</v>
      </c>
      <c r="H57" s="41" t="n">
        <f aca="false">SUM(H49:H56)</f>
        <v>35</v>
      </c>
      <c r="I57" s="41" t="n">
        <f aca="false">SUM(I49:I56)</f>
        <v>131</v>
      </c>
      <c r="J57" s="41" t="n">
        <f aca="false">SUM(J49:J56)</f>
        <v>977</v>
      </c>
      <c r="K57" s="42"/>
      <c r="L57" s="41" t="s">
        <v>130</v>
      </c>
    </row>
    <row r="58" customFormat="false" ht="15.75" hidden="false" customHeight="true" outlineLevel="0" collapsed="false">
      <c r="A58" s="46" t="n">
        <f aca="false">A41</f>
        <v>1</v>
      </c>
      <c r="B58" s="47" t="n">
        <f aca="false">B41</f>
        <v>3</v>
      </c>
      <c r="C58" s="48" t="s">
        <v>76</v>
      </c>
      <c r="D58" s="48"/>
      <c r="E58" s="49"/>
      <c r="F58" s="50" t="n">
        <f aca="false">F48+F57</f>
        <v>1590</v>
      </c>
      <c r="G58" s="50" t="n">
        <f aca="false">G48+G57</f>
        <v>59</v>
      </c>
      <c r="H58" s="50" t="n">
        <f aca="false">H48+H57</f>
        <v>72</v>
      </c>
      <c r="I58" s="50" t="n">
        <f aca="false">I48+I57</f>
        <v>233</v>
      </c>
      <c r="J58" s="50" t="n">
        <f aca="false">J48+J57</f>
        <v>1873.6</v>
      </c>
      <c r="K58" s="50"/>
      <c r="L58" s="50" t="n">
        <v>220.91</v>
      </c>
    </row>
    <row r="59" customFormat="false" ht="15" hidden="false" customHeight="false" outlineLevel="0" collapsed="false">
      <c r="A59" s="18" t="n">
        <v>1</v>
      </c>
      <c r="B59" s="19" t="n">
        <v>4</v>
      </c>
      <c r="C59" s="20" t="s">
        <v>26</v>
      </c>
      <c r="D59" s="21" t="s">
        <v>27</v>
      </c>
      <c r="E59" s="22" t="s">
        <v>131</v>
      </c>
      <c r="F59" s="23" t="n">
        <v>200</v>
      </c>
      <c r="G59" s="23" t="n">
        <v>17</v>
      </c>
      <c r="H59" s="23" t="n">
        <v>26</v>
      </c>
      <c r="I59" s="23" t="n">
        <v>4</v>
      </c>
      <c r="J59" s="23" t="n">
        <v>316</v>
      </c>
      <c r="K59" s="24" t="s">
        <v>132</v>
      </c>
      <c r="L59" s="23" t="s">
        <v>133</v>
      </c>
    </row>
    <row r="60" customFormat="false" ht="15" hidden="false" customHeight="false" outlineLevel="0" collapsed="false">
      <c r="A60" s="25"/>
      <c r="B60" s="26"/>
      <c r="C60" s="27"/>
      <c r="D60" s="28"/>
      <c r="E60" s="33" t="s">
        <v>134</v>
      </c>
      <c r="F60" s="30" t="n">
        <v>100</v>
      </c>
      <c r="G60" s="30" t="n">
        <v>10</v>
      </c>
      <c r="H60" s="30" t="n">
        <v>22</v>
      </c>
      <c r="I60" s="30" t="n">
        <v>1</v>
      </c>
      <c r="J60" s="30" t="n">
        <v>239</v>
      </c>
      <c r="K60" s="34" t="s">
        <v>73</v>
      </c>
      <c r="L60" s="35" t="s">
        <v>135</v>
      </c>
    </row>
    <row r="61" customFormat="false" ht="15" hidden="false" customHeight="false" outlineLevel="0" collapsed="false">
      <c r="A61" s="25"/>
      <c r="B61" s="26"/>
      <c r="C61" s="27"/>
      <c r="D61" s="32" t="s">
        <v>32</v>
      </c>
      <c r="E61" s="33" t="s">
        <v>105</v>
      </c>
      <c r="F61" s="30" t="n">
        <v>200</v>
      </c>
      <c r="G61" s="30" t="n">
        <v>4</v>
      </c>
      <c r="H61" s="30" t="n">
        <v>6</v>
      </c>
      <c r="I61" s="30" t="n">
        <v>26</v>
      </c>
      <c r="J61" s="30" t="n">
        <v>121</v>
      </c>
      <c r="K61" s="34" t="s">
        <v>106</v>
      </c>
      <c r="L61" s="35" t="s">
        <v>107</v>
      </c>
    </row>
    <row r="62" customFormat="false" ht="15" hidden="false" customHeight="false" outlineLevel="0" collapsed="false">
      <c r="A62" s="25"/>
      <c r="B62" s="26"/>
      <c r="C62" s="27"/>
      <c r="D62" s="32" t="s">
        <v>36</v>
      </c>
      <c r="E62" s="33" t="s">
        <v>111</v>
      </c>
      <c r="F62" s="30" t="n">
        <v>30</v>
      </c>
      <c r="G62" s="30" t="n">
        <v>2</v>
      </c>
      <c r="H62" s="30" t="n">
        <v>0</v>
      </c>
      <c r="I62" s="30" t="n">
        <v>12</v>
      </c>
      <c r="J62" s="30" t="n">
        <v>58</v>
      </c>
      <c r="K62" s="34" t="s">
        <v>38</v>
      </c>
      <c r="L62" s="35" t="s">
        <v>112</v>
      </c>
    </row>
    <row r="63" customFormat="false" ht="15" hidden="false" customHeight="false" outlineLevel="0" collapsed="false">
      <c r="A63" s="25"/>
      <c r="B63" s="26"/>
      <c r="C63" s="27"/>
      <c r="D63" s="32" t="s">
        <v>40</v>
      </c>
      <c r="E63" s="33" t="s">
        <v>136</v>
      </c>
      <c r="F63" s="30" t="n">
        <v>200</v>
      </c>
      <c r="G63" s="30" t="n">
        <v>1</v>
      </c>
      <c r="H63" s="30" t="n">
        <v>0</v>
      </c>
      <c r="I63" s="30" t="n">
        <v>19</v>
      </c>
      <c r="J63" s="30" t="n">
        <v>81</v>
      </c>
      <c r="K63" s="34" t="s">
        <v>38</v>
      </c>
      <c r="L63" s="35" t="s">
        <v>42</v>
      </c>
    </row>
    <row r="64" customFormat="false" ht="15" hidden="false" customHeight="false" outlineLevel="0" collapsed="false">
      <c r="A64" s="25"/>
      <c r="B64" s="26"/>
      <c r="C64" s="27"/>
      <c r="D64" s="28"/>
      <c r="E64" s="33" t="s">
        <v>43</v>
      </c>
      <c r="F64" s="30" t="n">
        <v>10</v>
      </c>
      <c r="G64" s="30" t="n">
        <v>0</v>
      </c>
      <c r="H64" s="30" t="n">
        <v>7</v>
      </c>
      <c r="I64" s="30" t="n">
        <v>0</v>
      </c>
      <c r="J64" s="30" t="n">
        <v>66</v>
      </c>
      <c r="K64" s="34" t="s">
        <v>44</v>
      </c>
      <c r="L64" s="30" t="s">
        <v>45</v>
      </c>
    </row>
    <row r="65" customFormat="false" ht="15" hidden="false" customHeight="false" outlineLevel="0" collapsed="false">
      <c r="A65" s="25"/>
      <c r="B65" s="26"/>
      <c r="C65" s="27"/>
      <c r="D65" s="28"/>
      <c r="E65" s="29"/>
      <c r="F65" s="30"/>
      <c r="G65" s="30"/>
      <c r="H65" s="30"/>
      <c r="I65" s="30"/>
      <c r="J65" s="30"/>
      <c r="K65" s="31"/>
      <c r="L65" s="30"/>
    </row>
    <row r="66" customFormat="false" ht="15" hidden="false" customHeight="false" outlineLevel="0" collapsed="false">
      <c r="A66" s="36"/>
      <c r="B66" s="37"/>
      <c r="C66" s="38"/>
      <c r="D66" s="39" t="s">
        <v>49</v>
      </c>
      <c r="E66" s="40"/>
      <c r="F66" s="41" t="n">
        <f aca="false">SUM(F59:F65)</f>
        <v>740</v>
      </c>
      <c r="G66" s="41" t="n">
        <f aca="false">SUM(G59:G65)</f>
        <v>34</v>
      </c>
      <c r="H66" s="41" t="n">
        <f aca="false">SUM(H59:H65)</f>
        <v>61</v>
      </c>
      <c r="I66" s="41" t="n">
        <f aca="false">SUM(I59:I65)</f>
        <v>62</v>
      </c>
      <c r="J66" s="41" t="n">
        <f aca="false">SUM(J59:J65)</f>
        <v>881</v>
      </c>
      <c r="K66" s="42"/>
      <c r="L66" s="41" t="s">
        <v>137</v>
      </c>
    </row>
    <row r="67" customFormat="false" ht="15" hidden="false" customHeight="false" outlineLevel="0" collapsed="false">
      <c r="A67" s="43" t="n">
        <f aca="false">A59</f>
        <v>1</v>
      </c>
      <c r="B67" s="44" t="n">
        <f aca="false">B59</f>
        <v>4</v>
      </c>
      <c r="C67" s="45" t="s">
        <v>51</v>
      </c>
      <c r="D67" s="32" t="s">
        <v>52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32" t="s">
        <v>53</v>
      </c>
      <c r="E68" s="33" t="s">
        <v>138</v>
      </c>
      <c r="F68" s="30" t="n">
        <v>250</v>
      </c>
      <c r="G68" s="30" t="n">
        <v>2</v>
      </c>
      <c r="H68" s="30" t="n">
        <v>7</v>
      </c>
      <c r="I68" s="30" t="n">
        <v>12</v>
      </c>
      <c r="J68" s="30" t="n">
        <v>115</v>
      </c>
      <c r="K68" s="34" t="s">
        <v>139</v>
      </c>
      <c r="L68" s="35" t="s">
        <v>140</v>
      </c>
    </row>
    <row r="69" customFormat="false" ht="15" hidden="false" customHeight="false" outlineLevel="0" collapsed="false">
      <c r="A69" s="25"/>
      <c r="B69" s="26"/>
      <c r="C69" s="27"/>
      <c r="D69" s="32" t="s">
        <v>57</v>
      </c>
      <c r="E69" s="33" t="s">
        <v>121</v>
      </c>
      <c r="F69" s="30" t="n">
        <v>100</v>
      </c>
      <c r="G69" s="30" t="n">
        <v>19</v>
      </c>
      <c r="H69" s="30" t="n">
        <v>16</v>
      </c>
      <c r="I69" s="30" t="n">
        <v>8</v>
      </c>
      <c r="J69" s="30" t="n">
        <v>251</v>
      </c>
      <c r="K69" s="34" t="s">
        <v>122</v>
      </c>
      <c r="L69" s="35" t="s">
        <v>123</v>
      </c>
    </row>
    <row r="70" customFormat="false" ht="15" hidden="false" customHeight="false" outlineLevel="0" collapsed="false">
      <c r="A70" s="25"/>
      <c r="B70" s="26"/>
      <c r="C70" s="27"/>
      <c r="D70" s="32" t="s">
        <v>62</v>
      </c>
      <c r="E70" s="33" t="s">
        <v>141</v>
      </c>
      <c r="F70" s="30" t="n">
        <v>150</v>
      </c>
      <c r="G70" s="30" t="n">
        <v>8</v>
      </c>
      <c r="H70" s="30" t="n">
        <v>7</v>
      </c>
      <c r="I70" s="30" t="n">
        <v>43</v>
      </c>
      <c r="J70" s="30" t="n">
        <v>262</v>
      </c>
      <c r="K70" s="34" t="s">
        <v>142</v>
      </c>
      <c r="L70" s="35" t="s">
        <v>143</v>
      </c>
    </row>
    <row r="71" customFormat="false" ht="15" hidden="false" customHeight="false" outlineLevel="0" collapsed="false">
      <c r="A71" s="25"/>
      <c r="B71" s="26"/>
      <c r="C71" s="27"/>
      <c r="D71" s="32" t="s">
        <v>32</v>
      </c>
      <c r="E71" s="33" t="s">
        <v>144</v>
      </c>
      <c r="F71" s="30" t="n">
        <v>200</v>
      </c>
      <c r="G71" s="30" t="n">
        <v>0</v>
      </c>
      <c r="H71" s="30" t="n">
        <v>0</v>
      </c>
      <c r="I71" s="30" t="n">
        <v>12</v>
      </c>
      <c r="J71" s="30" t="n">
        <v>50</v>
      </c>
      <c r="K71" s="34" t="s">
        <v>67</v>
      </c>
      <c r="L71" s="35" t="s">
        <v>68</v>
      </c>
    </row>
    <row r="72" customFormat="false" ht="15" hidden="false" customHeight="false" outlineLevel="0" collapsed="false">
      <c r="A72" s="25"/>
      <c r="B72" s="26"/>
      <c r="C72" s="27"/>
      <c r="D72" s="32" t="s">
        <v>145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69</v>
      </c>
      <c r="E73" s="33" t="s">
        <v>70</v>
      </c>
      <c r="F73" s="30" t="n">
        <v>60</v>
      </c>
      <c r="G73" s="30" t="n">
        <v>4</v>
      </c>
      <c r="H73" s="30" t="n">
        <v>2</v>
      </c>
      <c r="I73" s="30" t="n">
        <v>20</v>
      </c>
      <c r="J73" s="30" t="n">
        <v>106</v>
      </c>
      <c r="K73" s="34" t="s">
        <v>38</v>
      </c>
      <c r="L73" s="35" t="s">
        <v>71</v>
      </c>
    </row>
    <row r="74" customFormat="false" ht="15" hidden="false" customHeight="false" outlineLevel="0" collapsed="false">
      <c r="A74" s="25"/>
      <c r="B74" s="26"/>
      <c r="C74" s="27"/>
      <c r="D74" s="28"/>
      <c r="E74" s="33" t="s">
        <v>146</v>
      </c>
      <c r="F74" s="30" t="n">
        <v>100</v>
      </c>
      <c r="G74" s="30" t="n">
        <v>3</v>
      </c>
      <c r="H74" s="30" t="n">
        <v>3</v>
      </c>
      <c r="I74" s="30" t="n">
        <v>9</v>
      </c>
      <c r="J74" s="30" t="n">
        <v>74</v>
      </c>
      <c r="K74" s="34" t="s">
        <v>93</v>
      </c>
      <c r="L74" s="35" t="s">
        <v>94</v>
      </c>
    </row>
    <row r="75" customFormat="false" ht="15" hidden="false" customHeight="false" outlineLevel="0" collapsed="false">
      <c r="A75" s="25"/>
      <c r="B75" s="26"/>
      <c r="C75" s="27"/>
      <c r="D75" s="28"/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36"/>
      <c r="B76" s="37"/>
      <c r="C76" s="38"/>
      <c r="D76" s="39" t="s">
        <v>49</v>
      </c>
      <c r="E76" s="40"/>
      <c r="F76" s="41" t="n">
        <f aca="false">SUM(F67:F75)</f>
        <v>860</v>
      </c>
      <c r="G76" s="41" t="n">
        <f aca="false">SUM(G67:G75)</f>
        <v>36</v>
      </c>
      <c r="H76" s="41" t="n">
        <f aca="false">SUM(H67:H75)</f>
        <v>35</v>
      </c>
      <c r="I76" s="41" t="n">
        <f aca="false">SUM(I67:I75)</f>
        <v>104</v>
      </c>
      <c r="J76" s="41" t="n">
        <f aca="false">SUM(J67:J75)</f>
        <v>858</v>
      </c>
      <c r="K76" s="42"/>
      <c r="L76" s="41" t="s">
        <v>147</v>
      </c>
    </row>
    <row r="77" customFormat="false" ht="15.75" hidden="false" customHeight="true" outlineLevel="0" collapsed="false">
      <c r="A77" s="46" t="n">
        <f aca="false">A59</f>
        <v>1</v>
      </c>
      <c r="B77" s="47" t="n">
        <f aca="false">B59</f>
        <v>4</v>
      </c>
      <c r="C77" s="48" t="s">
        <v>76</v>
      </c>
      <c r="D77" s="48"/>
      <c r="E77" s="49"/>
      <c r="F77" s="50" t="n">
        <f aca="false">F66+F76</f>
        <v>1600</v>
      </c>
      <c r="G77" s="50" t="n">
        <f aca="false">G66+G76</f>
        <v>70</v>
      </c>
      <c r="H77" s="50" t="n">
        <f aca="false">H66+H76</f>
        <v>96</v>
      </c>
      <c r="I77" s="50" t="n">
        <f aca="false">I66+I76</f>
        <v>166</v>
      </c>
      <c r="J77" s="50" t="n">
        <f aca="false">J66+J76</f>
        <v>1739</v>
      </c>
      <c r="K77" s="50"/>
      <c r="L77" s="50" t="n">
        <v>216.59</v>
      </c>
    </row>
    <row r="78" customFormat="false" ht="15" hidden="false" customHeight="false" outlineLevel="0" collapsed="false">
      <c r="A78" s="18" t="n">
        <v>1</v>
      </c>
      <c r="B78" s="19" t="n">
        <v>5</v>
      </c>
      <c r="C78" s="20" t="s">
        <v>26</v>
      </c>
      <c r="D78" s="21" t="s">
        <v>27</v>
      </c>
      <c r="E78" s="22" t="s">
        <v>148</v>
      </c>
      <c r="F78" s="23" t="n">
        <v>200</v>
      </c>
      <c r="G78" s="23" t="n">
        <v>7</v>
      </c>
      <c r="H78" s="23" t="n">
        <v>7</v>
      </c>
      <c r="I78" s="23" t="n">
        <v>28</v>
      </c>
      <c r="J78" s="23" t="n">
        <v>197</v>
      </c>
      <c r="K78" s="24" t="s">
        <v>149</v>
      </c>
      <c r="L78" s="23" t="s">
        <v>150</v>
      </c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23.85" hidden="false" customHeight="false" outlineLevel="0" collapsed="false">
      <c r="A80" s="25"/>
      <c r="B80" s="26"/>
      <c r="C80" s="27"/>
      <c r="D80" s="32" t="s">
        <v>32</v>
      </c>
      <c r="E80" s="33" t="s">
        <v>33</v>
      </c>
      <c r="F80" s="30" t="n">
        <v>200</v>
      </c>
      <c r="G80" s="30" t="n">
        <v>0</v>
      </c>
      <c r="H80" s="30" t="n">
        <v>0</v>
      </c>
      <c r="I80" s="30" t="n">
        <v>7</v>
      </c>
      <c r="J80" s="30" t="n">
        <v>28</v>
      </c>
      <c r="K80" s="34" t="s">
        <v>34</v>
      </c>
      <c r="L80" s="35" t="s">
        <v>35</v>
      </c>
    </row>
    <row r="81" customFormat="false" ht="15" hidden="false" customHeight="false" outlineLevel="0" collapsed="false">
      <c r="A81" s="25"/>
      <c r="B81" s="26"/>
      <c r="C81" s="27"/>
      <c r="D81" s="32" t="s">
        <v>36</v>
      </c>
      <c r="E81" s="33" t="s">
        <v>151</v>
      </c>
      <c r="F81" s="30" t="n">
        <v>30</v>
      </c>
      <c r="G81" s="30" t="n">
        <v>2</v>
      </c>
      <c r="H81" s="30" t="n">
        <v>0</v>
      </c>
      <c r="I81" s="30" t="n">
        <v>12</v>
      </c>
      <c r="J81" s="30" t="n">
        <v>58</v>
      </c>
      <c r="K81" s="34" t="s">
        <v>38</v>
      </c>
      <c r="L81" s="35" t="s">
        <v>152</v>
      </c>
    </row>
    <row r="82" customFormat="false" ht="15" hidden="false" customHeight="false" outlineLevel="0" collapsed="false">
      <c r="A82" s="25"/>
      <c r="B82" s="26"/>
      <c r="C82" s="27"/>
      <c r="D82" s="32" t="s">
        <v>40</v>
      </c>
      <c r="E82" s="33" t="s">
        <v>81</v>
      </c>
      <c r="F82" s="30" t="n">
        <v>200</v>
      </c>
      <c r="G82" s="30" t="n">
        <v>1</v>
      </c>
      <c r="H82" s="30" t="n">
        <v>1</v>
      </c>
      <c r="I82" s="30" t="n">
        <v>18</v>
      </c>
      <c r="J82" s="30" t="n">
        <v>81</v>
      </c>
      <c r="K82" s="34" t="s">
        <v>38</v>
      </c>
      <c r="L82" s="35" t="s">
        <v>42</v>
      </c>
    </row>
    <row r="83" customFormat="false" ht="15" hidden="false" customHeight="false" outlineLevel="0" collapsed="false">
      <c r="A83" s="25"/>
      <c r="B83" s="26"/>
      <c r="C83" s="27"/>
      <c r="D83" s="28"/>
      <c r="E83" s="33" t="s">
        <v>153</v>
      </c>
      <c r="F83" s="30" t="n">
        <v>15</v>
      </c>
      <c r="G83" s="30" t="n">
        <v>1</v>
      </c>
      <c r="H83" s="30" t="n">
        <v>2</v>
      </c>
      <c r="I83" s="30" t="n">
        <v>0</v>
      </c>
      <c r="J83" s="30" t="n">
        <v>22</v>
      </c>
      <c r="K83" s="34" t="s">
        <v>47</v>
      </c>
      <c r="L83" s="30" t="s">
        <v>48</v>
      </c>
    </row>
    <row r="84" customFormat="false" ht="15" hidden="false" customHeight="false" outlineLevel="0" collapsed="false">
      <c r="A84" s="25"/>
      <c r="B84" s="26"/>
      <c r="C84" s="27"/>
      <c r="D84" s="28"/>
      <c r="E84" s="33" t="s">
        <v>154</v>
      </c>
      <c r="F84" s="30" t="n">
        <v>120</v>
      </c>
      <c r="G84" s="30" t="n">
        <v>6</v>
      </c>
      <c r="H84" s="35" t="n">
        <v>4</v>
      </c>
      <c r="I84" s="35" t="n">
        <v>10</v>
      </c>
      <c r="J84" s="35" t="n">
        <v>104</v>
      </c>
      <c r="K84" s="34" t="s">
        <v>73</v>
      </c>
      <c r="L84" s="35" t="s">
        <v>155</v>
      </c>
    </row>
    <row r="85" customFormat="false" ht="15" hidden="false" customHeight="false" outlineLevel="0" collapsed="false">
      <c r="A85" s="36"/>
      <c r="B85" s="37"/>
      <c r="C85" s="38"/>
      <c r="D85" s="39" t="s">
        <v>49</v>
      </c>
      <c r="E85" s="40"/>
      <c r="F85" s="41" t="n">
        <f aca="false">SUM(F78:F84)</f>
        <v>765</v>
      </c>
      <c r="G85" s="41" t="n">
        <f aca="false">SUM(G78:G84)</f>
        <v>17</v>
      </c>
      <c r="H85" s="41" t="n">
        <v>14</v>
      </c>
      <c r="I85" s="41" t="n">
        <v>75</v>
      </c>
      <c r="J85" s="41" t="n">
        <f aca="false">SUM(J78:J84)</f>
        <v>490</v>
      </c>
      <c r="K85" s="42"/>
      <c r="L85" s="41" t="s">
        <v>156</v>
      </c>
    </row>
    <row r="86" customFormat="false" ht="15" hidden="false" customHeight="false" outlineLevel="0" collapsed="false">
      <c r="A86" s="43" t="n">
        <f aca="false">A78</f>
        <v>1</v>
      </c>
      <c r="B86" s="44" t="n">
        <f aca="false">B78</f>
        <v>5</v>
      </c>
      <c r="C86" s="45" t="s">
        <v>51</v>
      </c>
      <c r="D86" s="32" t="s">
        <v>52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32" t="s">
        <v>53</v>
      </c>
      <c r="E87" s="33" t="s">
        <v>157</v>
      </c>
      <c r="F87" s="30" t="n">
        <v>250</v>
      </c>
      <c r="G87" s="30" t="n">
        <v>2</v>
      </c>
      <c r="H87" s="30" t="n">
        <v>6</v>
      </c>
      <c r="I87" s="30" t="n">
        <v>15</v>
      </c>
      <c r="J87" s="30" t="n">
        <v>119</v>
      </c>
      <c r="K87" s="34" t="s">
        <v>158</v>
      </c>
      <c r="L87" s="35" t="s">
        <v>159</v>
      </c>
    </row>
    <row r="88" customFormat="false" ht="15" hidden="false" customHeight="false" outlineLevel="0" collapsed="false">
      <c r="A88" s="25"/>
      <c r="B88" s="26"/>
      <c r="C88" s="27"/>
      <c r="D88" s="32" t="s">
        <v>57</v>
      </c>
      <c r="E88" s="33" t="s">
        <v>160</v>
      </c>
      <c r="F88" s="30" t="n">
        <v>100</v>
      </c>
      <c r="G88" s="30" t="n">
        <v>14</v>
      </c>
      <c r="H88" s="30" t="n">
        <v>25</v>
      </c>
      <c r="I88" s="30" t="n">
        <v>3</v>
      </c>
      <c r="J88" s="30" t="n">
        <v>289</v>
      </c>
      <c r="K88" s="34" t="s">
        <v>161</v>
      </c>
      <c r="L88" s="35" t="s">
        <v>162</v>
      </c>
    </row>
    <row r="89" customFormat="false" ht="15" hidden="false" customHeight="false" outlineLevel="0" collapsed="false">
      <c r="A89" s="25"/>
      <c r="B89" s="26"/>
      <c r="C89" s="27"/>
      <c r="D89" s="32" t="s">
        <v>62</v>
      </c>
      <c r="E89" s="33" t="s">
        <v>99</v>
      </c>
      <c r="F89" s="30" t="n">
        <v>150</v>
      </c>
      <c r="G89" s="30" t="n">
        <v>5</v>
      </c>
      <c r="H89" s="30" t="n">
        <v>5</v>
      </c>
      <c r="I89" s="30" t="n">
        <v>35</v>
      </c>
      <c r="J89" s="30" t="n">
        <v>208</v>
      </c>
      <c r="K89" s="34" t="s">
        <v>100</v>
      </c>
      <c r="L89" s="35" t="s">
        <v>101</v>
      </c>
    </row>
    <row r="90" customFormat="false" ht="23.85" hidden="false" customHeight="false" outlineLevel="0" collapsed="false">
      <c r="A90" s="25"/>
      <c r="B90" s="26"/>
      <c r="C90" s="27"/>
      <c r="D90" s="32" t="s">
        <v>32</v>
      </c>
      <c r="E90" s="33" t="s">
        <v>33</v>
      </c>
      <c r="F90" s="30" t="n">
        <v>200</v>
      </c>
      <c r="G90" s="30" t="n">
        <v>0</v>
      </c>
      <c r="H90" s="30" t="n">
        <v>0</v>
      </c>
      <c r="I90" s="30" t="n">
        <v>7</v>
      </c>
      <c r="J90" s="30" t="n">
        <v>28</v>
      </c>
      <c r="K90" s="34" t="s">
        <v>34</v>
      </c>
      <c r="L90" s="35" t="s">
        <v>35</v>
      </c>
    </row>
    <row r="91" customFormat="false" ht="15" hidden="false" customHeight="false" outlineLevel="0" collapsed="false">
      <c r="A91" s="25"/>
      <c r="B91" s="26"/>
      <c r="C91" s="27"/>
      <c r="D91" s="32" t="s">
        <v>145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36</v>
      </c>
      <c r="E92" s="33" t="s">
        <v>96</v>
      </c>
      <c r="F92" s="30" t="n">
        <v>60</v>
      </c>
      <c r="G92" s="30" t="n">
        <v>4</v>
      </c>
      <c r="H92" s="30" t="n">
        <v>2</v>
      </c>
      <c r="I92" s="30" t="n">
        <v>20</v>
      </c>
      <c r="J92" s="30" t="n">
        <v>106</v>
      </c>
      <c r="K92" s="34" t="s">
        <v>38</v>
      </c>
      <c r="L92" s="35" t="s">
        <v>95</v>
      </c>
    </row>
    <row r="93" customFormat="false" ht="15" hidden="false" customHeight="false" outlineLevel="0" collapsed="false">
      <c r="A93" s="25"/>
      <c r="B93" s="26"/>
      <c r="C93" s="27"/>
      <c r="D93" s="28"/>
      <c r="E93" s="33" t="s">
        <v>128</v>
      </c>
      <c r="F93" s="30" t="n">
        <v>50</v>
      </c>
      <c r="G93" s="30" t="n">
        <v>4</v>
      </c>
      <c r="H93" s="30" t="n">
        <v>2</v>
      </c>
      <c r="I93" s="30" t="n">
        <v>33</v>
      </c>
      <c r="J93" s="30" t="n">
        <v>165</v>
      </c>
      <c r="K93" s="34" t="s">
        <v>73</v>
      </c>
      <c r="L93" s="35" t="s">
        <v>74</v>
      </c>
    </row>
    <row r="94" customFormat="false" ht="15" hidden="false" customHeight="false" outlineLevel="0" collapsed="false">
      <c r="A94" s="25"/>
      <c r="B94" s="26"/>
      <c r="C94" s="27"/>
      <c r="D94" s="28"/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36"/>
      <c r="B95" s="37"/>
      <c r="C95" s="38"/>
      <c r="D95" s="39" t="s">
        <v>49</v>
      </c>
      <c r="E95" s="40"/>
      <c r="F95" s="41" t="n">
        <f aca="false">SUM(F86:F94)</f>
        <v>810</v>
      </c>
      <c r="G95" s="41" t="n">
        <f aca="false">SUM(G86:G94)</f>
        <v>29</v>
      </c>
      <c r="H95" s="41" t="n">
        <f aca="false">SUM(H86:H94)</f>
        <v>40</v>
      </c>
      <c r="I95" s="41" t="n">
        <f aca="false">SUM(I86:I94)</f>
        <v>113</v>
      </c>
      <c r="J95" s="41" t="n">
        <f aca="false">SUM(J86:J94)</f>
        <v>915</v>
      </c>
      <c r="K95" s="42"/>
      <c r="L95" s="41" t="s">
        <v>163</v>
      </c>
    </row>
    <row r="96" customFormat="false" ht="15.75" hidden="false" customHeight="true" outlineLevel="0" collapsed="false">
      <c r="A96" s="46" t="n">
        <f aca="false">A78</f>
        <v>1</v>
      </c>
      <c r="B96" s="47" t="n">
        <f aca="false">B78</f>
        <v>5</v>
      </c>
      <c r="C96" s="48" t="s">
        <v>76</v>
      </c>
      <c r="D96" s="48"/>
      <c r="E96" s="49"/>
      <c r="F96" s="50" t="n">
        <f aca="false">F85+F95</f>
        <v>1575</v>
      </c>
      <c r="G96" s="50" t="n">
        <f aca="false">G85+G95</f>
        <v>46</v>
      </c>
      <c r="H96" s="50" t="n">
        <f aca="false">H85+H95</f>
        <v>54</v>
      </c>
      <c r="I96" s="50" t="n">
        <f aca="false">I85+I95</f>
        <v>188</v>
      </c>
      <c r="J96" s="50" t="n">
        <f aca="false">J85+J95</f>
        <v>1405</v>
      </c>
      <c r="K96" s="50"/>
      <c r="L96" s="50" t="n">
        <v>184.15</v>
      </c>
    </row>
    <row r="97" customFormat="false" ht="15" hidden="false" customHeight="false" outlineLevel="0" collapsed="false">
      <c r="A97" s="18" t="n">
        <v>2</v>
      </c>
      <c r="B97" s="19" t="n">
        <v>1</v>
      </c>
      <c r="C97" s="20" t="s">
        <v>26</v>
      </c>
      <c r="D97" s="21" t="s">
        <v>27</v>
      </c>
      <c r="E97" s="22" t="s">
        <v>164</v>
      </c>
      <c r="F97" s="23" t="s">
        <v>165</v>
      </c>
      <c r="G97" s="23" t="n">
        <v>18</v>
      </c>
      <c r="H97" s="23" t="n">
        <v>30</v>
      </c>
      <c r="I97" s="23" t="n">
        <v>93</v>
      </c>
      <c r="J97" s="23" t="n">
        <v>715</v>
      </c>
      <c r="K97" s="24" t="s">
        <v>166</v>
      </c>
      <c r="L97" s="23" t="s">
        <v>167</v>
      </c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23.85" hidden="false" customHeight="false" outlineLevel="0" collapsed="false">
      <c r="A99" s="25"/>
      <c r="B99" s="26"/>
      <c r="C99" s="27"/>
      <c r="D99" s="32" t="s">
        <v>32</v>
      </c>
      <c r="E99" s="33" t="s">
        <v>168</v>
      </c>
      <c r="F99" s="30" t="n">
        <v>200</v>
      </c>
      <c r="G99" s="30" t="n">
        <v>4</v>
      </c>
      <c r="H99" s="30" t="n">
        <v>4</v>
      </c>
      <c r="I99" s="30" t="n">
        <v>11</v>
      </c>
      <c r="J99" s="30" t="n">
        <v>91</v>
      </c>
      <c r="K99" s="34" t="s">
        <v>169</v>
      </c>
      <c r="L99" s="35" t="s">
        <v>170</v>
      </c>
    </row>
    <row r="100" customFormat="false" ht="15" hidden="false" customHeight="false" outlineLevel="0" collapsed="false">
      <c r="A100" s="25"/>
      <c r="B100" s="26"/>
      <c r="C100" s="27"/>
      <c r="D100" s="32" t="s">
        <v>36</v>
      </c>
      <c r="E100" s="29"/>
      <c r="F100" s="30"/>
      <c r="G100" s="30"/>
      <c r="H100" s="30"/>
      <c r="I100" s="30"/>
      <c r="J100" s="30"/>
      <c r="K100" s="31"/>
      <c r="L100" s="30"/>
    </row>
    <row r="101" customFormat="false" ht="15" hidden="false" customHeight="false" outlineLevel="0" collapsed="false">
      <c r="A101" s="25"/>
      <c r="B101" s="26"/>
      <c r="C101" s="27"/>
      <c r="D101" s="32" t="s">
        <v>40</v>
      </c>
      <c r="E101" s="33" t="s">
        <v>171</v>
      </c>
      <c r="F101" s="30" t="n">
        <v>200</v>
      </c>
      <c r="G101" s="30" t="n">
        <v>3</v>
      </c>
      <c r="H101" s="30" t="n">
        <v>0</v>
      </c>
      <c r="I101" s="30" t="n">
        <v>41</v>
      </c>
      <c r="J101" s="30" t="n">
        <v>174</v>
      </c>
      <c r="K101" s="34" t="s">
        <v>38</v>
      </c>
      <c r="L101" s="35" t="s">
        <v>172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28"/>
      <c r="E103" s="29"/>
      <c r="F103" s="30"/>
      <c r="G103" s="30"/>
      <c r="H103" s="30"/>
      <c r="I103" s="30"/>
      <c r="J103" s="30"/>
      <c r="K103" s="31"/>
      <c r="L103" s="30"/>
    </row>
    <row r="104" customFormat="false" ht="15" hidden="false" customHeight="false" outlineLevel="0" collapsed="false">
      <c r="A104" s="36"/>
      <c r="B104" s="37"/>
      <c r="C104" s="38"/>
      <c r="D104" s="39" t="s">
        <v>49</v>
      </c>
      <c r="E104" s="40"/>
      <c r="F104" s="41" t="n">
        <v>570</v>
      </c>
      <c r="G104" s="41" t="n">
        <f aca="false">SUM(G97:G103)</f>
        <v>25</v>
      </c>
      <c r="H104" s="41" t="n">
        <f aca="false">SUM(H97:H103)</f>
        <v>34</v>
      </c>
      <c r="I104" s="41" t="n">
        <f aca="false">SUM(I97:I103)</f>
        <v>145</v>
      </c>
      <c r="J104" s="41" t="n">
        <f aca="false">SUM(J97:J103)</f>
        <v>980</v>
      </c>
      <c r="K104" s="42"/>
      <c r="L104" s="41" t="s">
        <v>173</v>
      </c>
    </row>
    <row r="105" customFormat="false" ht="15" hidden="false" customHeight="false" outlineLevel="0" collapsed="false">
      <c r="A105" s="43" t="n">
        <f aca="false">A97</f>
        <v>2</v>
      </c>
      <c r="B105" s="44" t="n">
        <f aca="false">B97</f>
        <v>1</v>
      </c>
      <c r="C105" s="45" t="s">
        <v>51</v>
      </c>
      <c r="D105" s="32" t="s">
        <v>52</v>
      </c>
      <c r="E105" s="33" t="s">
        <v>174</v>
      </c>
      <c r="F105" s="30" t="n">
        <v>60</v>
      </c>
      <c r="G105" s="30" t="n">
        <v>1</v>
      </c>
      <c r="H105" s="30" t="n">
        <v>7</v>
      </c>
      <c r="I105" s="30" t="n">
        <v>3</v>
      </c>
      <c r="J105" s="30" t="n">
        <v>83</v>
      </c>
      <c r="K105" s="34" t="s">
        <v>175</v>
      </c>
      <c r="L105" s="35" t="s">
        <v>176</v>
      </c>
    </row>
    <row r="106" customFormat="false" ht="15" hidden="false" customHeight="false" outlineLevel="0" collapsed="false">
      <c r="A106" s="25"/>
      <c r="B106" s="26"/>
      <c r="C106" s="27"/>
      <c r="D106" s="32" t="s">
        <v>53</v>
      </c>
      <c r="E106" s="33" t="s">
        <v>177</v>
      </c>
      <c r="F106" s="30" t="n">
        <v>250</v>
      </c>
      <c r="G106" s="30" t="n">
        <v>17</v>
      </c>
      <c r="H106" s="30" t="n">
        <v>16</v>
      </c>
      <c r="I106" s="30" t="n">
        <v>40</v>
      </c>
      <c r="J106" s="30" t="n">
        <v>332</v>
      </c>
      <c r="K106" s="34" t="s">
        <v>178</v>
      </c>
      <c r="L106" s="35" t="s">
        <v>179</v>
      </c>
    </row>
    <row r="107" customFormat="false" ht="15" hidden="false" customHeight="false" outlineLevel="0" collapsed="false">
      <c r="A107" s="25"/>
      <c r="B107" s="26"/>
      <c r="C107" s="27"/>
      <c r="D107" s="32" t="s">
        <v>57</v>
      </c>
      <c r="E107" s="33" t="s">
        <v>180</v>
      </c>
      <c r="F107" s="30" t="n">
        <v>250</v>
      </c>
      <c r="G107" s="30" t="n">
        <v>20</v>
      </c>
      <c r="H107" s="30" t="n">
        <v>16</v>
      </c>
      <c r="I107" s="30" t="n">
        <v>3</v>
      </c>
      <c r="J107" s="30" t="n">
        <v>305</v>
      </c>
      <c r="K107" s="34" t="s">
        <v>181</v>
      </c>
      <c r="L107" s="35" t="s">
        <v>182</v>
      </c>
    </row>
    <row r="108" customFormat="false" ht="15" hidden="false" customHeight="false" outlineLevel="0" collapsed="false">
      <c r="A108" s="25"/>
      <c r="B108" s="26"/>
      <c r="C108" s="27"/>
      <c r="D108" s="32" t="s">
        <v>62</v>
      </c>
      <c r="E108" s="29"/>
      <c r="F108" s="30"/>
      <c r="G108" s="30"/>
      <c r="H108" s="30"/>
      <c r="I108" s="30"/>
      <c r="J108" s="30"/>
      <c r="K108" s="31"/>
      <c r="L108" s="30"/>
    </row>
    <row r="109" customFormat="false" ht="23.85" hidden="false" customHeight="false" outlineLevel="0" collapsed="false">
      <c r="A109" s="25"/>
      <c r="B109" s="26"/>
      <c r="C109" s="27"/>
      <c r="D109" s="32" t="s">
        <v>183</v>
      </c>
      <c r="E109" s="33" t="s">
        <v>33</v>
      </c>
      <c r="F109" s="30" t="n">
        <v>200</v>
      </c>
      <c r="G109" s="30" t="n">
        <v>0</v>
      </c>
      <c r="H109" s="30" t="n">
        <v>0</v>
      </c>
      <c r="I109" s="30" t="n">
        <v>7</v>
      </c>
      <c r="J109" s="30" t="n">
        <v>28</v>
      </c>
      <c r="K109" s="34" t="s">
        <v>34</v>
      </c>
      <c r="L109" s="35" t="s">
        <v>35</v>
      </c>
    </row>
    <row r="110" customFormat="false" ht="15" hidden="false" customHeight="false" outlineLevel="0" collapsed="false">
      <c r="A110" s="25"/>
      <c r="B110" s="26"/>
      <c r="C110" s="27"/>
      <c r="D110" s="32" t="s">
        <v>145</v>
      </c>
      <c r="E110" s="33" t="s">
        <v>37</v>
      </c>
      <c r="F110" s="30" t="n">
        <v>30</v>
      </c>
      <c r="G110" s="30" t="n">
        <v>2</v>
      </c>
      <c r="H110" s="30" t="n">
        <v>0</v>
      </c>
      <c r="I110" s="30" t="n">
        <v>12</v>
      </c>
      <c r="J110" s="30" t="n">
        <v>58</v>
      </c>
      <c r="K110" s="34" t="s">
        <v>38</v>
      </c>
      <c r="L110" s="35" t="s">
        <v>97</v>
      </c>
    </row>
    <row r="111" customFormat="false" ht="15" hidden="false" customHeight="false" outlineLevel="0" collapsed="false">
      <c r="A111" s="25"/>
      <c r="B111" s="26"/>
      <c r="C111" s="27"/>
      <c r="D111" s="32" t="s">
        <v>69</v>
      </c>
      <c r="E111" s="33" t="s">
        <v>184</v>
      </c>
      <c r="F111" s="30" t="n">
        <v>60</v>
      </c>
      <c r="G111" s="30" t="n">
        <v>4</v>
      </c>
      <c r="H111" s="30" t="n">
        <v>2</v>
      </c>
      <c r="I111" s="30" t="n">
        <v>20</v>
      </c>
      <c r="J111" s="30" t="n">
        <v>106</v>
      </c>
      <c r="K111" s="34" t="s">
        <v>38</v>
      </c>
      <c r="L111" s="35" t="s">
        <v>71</v>
      </c>
    </row>
    <row r="112" customFormat="false" ht="15" hidden="false" customHeight="false" outlineLevel="0" collapsed="false">
      <c r="A112" s="25"/>
      <c r="B112" s="26"/>
      <c r="C112" s="27"/>
      <c r="D112" s="28"/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36"/>
      <c r="B113" s="37"/>
      <c r="C113" s="38"/>
      <c r="D113" s="39" t="s">
        <v>49</v>
      </c>
      <c r="E113" s="40"/>
      <c r="F113" s="41" t="n">
        <f aca="false">SUM(F105:F112)</f>
        <v>850</v>
      </c>
      <c r="G113" s="41" t="n">
        <f aca="false">SUM(G105:G112)</f>
        <v>44</v>
      </c>
      <c r="H113" s="41" t="n">
        <f aca="false">SUM(H105:H112)</f>
        <v>41</v>
      </c>
      <c r="I113" s="41" t="n">
        <f aca="false">SUM(I105:I112)</f>
        <v>85</v>
      </c>
      <c r="J113" s="41" t="n">
        <f aca="false">SUM(J105:J112)</f>
        <v>912</v>
      </c>
      <c r="K113" s="42"/>
      <c r="L113" s="41" t="s">
        <v>185</v>
      </c>
    </row>
    <row r="114" customFormat="false" ht="12.75" hidden="false" customHeight="true" outlineLevel="0" collapsed="false">
      <c r="A114" s="46" t="n">
        <f aca="false">A97</f>
        <v>2</v>
      </c>
      <c r="B114" s="47" t="n">
        <f aca="false">B97</f>
        <v>1</v>
      </c>
      <c r="C114" s="48" t="s">
        <v>76</v>
      </c>
      <c r="D114" s="48"/>
      <c r="E114" s="49"/>
      <c r="F114" s="50" t="n">
        <f aca="false">F104+F113</f>
        <v>1420</v>
      </c>
      <c r="G114" s="50" t="n">
        <f aca="false">G104+G113</f>
        <v>69</v>
      </c>
      <c r="H114" s="50" t="n">
        <f aca="false">H104+H113</f>
        <v>75</v>
      </c>
      <c r="I114" s="50" t="n">
        <f aca="false">I104+I113</f>
        <v>230</v>
      </c>
      <c r="J114" s="50" t="n">
        <f aca="false">J104+J113</f>
        <v>1892</v>
      </c>
      <c r="K114" s="50"/>
      <c r="L114" s="50" t="n">
        <v>148.86</v>
      </c>
    </row>
    <row r="115" customFormat="false" ht="23.85" hidden="false" customHeight="false" outlineLevel="0" collapsed="false">
      <c r="A115" s="51" t="n">
        <v>2</v>
      </c>
      <c r="B115" s="26" t="n">
        <v>2</v>
      </c>
      <c r="C115" s="20" t="s">
        <v>26</v>
      </c>
      <c r="D115" s="21" t="s">
        <v>27</v>
      </c>
      <c r="E115" s="22" t="s">
        <v>124</v>
      </c>
      <c r="F115" s="23" t="n">
        <v>200</v>
      </c>
      <c r="G115" s="23" t="n">
        <v>4</v>
      </c>
      <c r="H115" s="23" t="n">
        <v>8</v>
      </c>
      <c r="I115" s="23" t="n">
        <v>32</v>
      </c>
      <c r="J115" s="23" t="n">
        <v>211</v>
      </c>
      <c r="K115" s="24" t="s">
        <v>125</v>
      </c>
      <c r="L115" s="23" t="s">
        <v>186</v>
      </c>
    </row>
    <row r="116" customFormat="false" ht="15" hidden="false" customHeight="false" outlineLevel="0" collapsed="false">
      <c r="A116" s="51"/>
      <c r="B116" s="26"/>
      <c r="C116" s="27"/>
      <c r="D116" s="28"/>
      <c r="E116" s="33" t="s">
        <v>187</v>
      </c>
      <c r="F116" s="30" t="n">
        <v>100</v>
      </c>
      <c r="G116" s="30" t="n">
        <v>14</v>
      </c>
      <c r="H116" s="35" t="n">
        <v>10</v>
      </c>
      <c r="I116" s="30" t="n">
        <v>8</v>
      </c>
      <c r="J116" s="30" t="n">
        <v>177</v>
      </c>
      <c r="K116" s="34" t="s">
        <v>188</v>
      </c>
      <c r="L116" s="35" t="s">
        <v>65</v>
      </c>
    </row>
    <row r="117" customFormat="false" ht="23.85" hidden="false" customHeight="false" outlineLevel="0" collapsed="false">
      <c r="A117" s="51"/>
      <c r="B117" s="26"/>
      <c r="C117" s="27"/>
      <c r="D117" s="32" t="s">
        <v>32</v>
      </c>
      <c r="E117" s="33" t="s">
        <v>33</v>
      </c>
      <c r="F117" s="30" t="n">
        <v>200</v>
      </c>
      <c r="G117" s="30" t="n">
        <v>0</v>
      </c>
      <c r="H117" s="30" t="n">
        <v>0</v>
      </c>
      <c r="I117" s="30" t="n">
        <v>7</v>
      </c>
      <c r="J117" s="30" t="n">
        <v>28</v>
      </c>
      <c r="K117" s="34" t="s">
        <v>34</v>
      </c>
      <c r="L117" s="35" t="s">
        <v>35</v>
      </c>
    </row>
    <row r="118" customFormat="false" ht="15" hidden="false" customHeight="false" outlineLevel="0" collapsed="false">
      <c r="A118" s="51"/>
      <c r="B118" s="26"/>
      <c r="C118" s="27"/>
      <c r="D118" s="32" t="s">
        <v>36</v>
      </c>
      <c r="E118" s="33" t="s">
        <v>184</v>
      </c>
      <c r="F118" s="30" t="n">
        <v>60</v>
      </c>
      <c r="G118" s="30" t="n">
        <v>4</v>
      </c>
      <c r="H118" s="30" t="n">
        <v>2</v>
      </c>
      <c r="I118" s="30" t="n">
        <v>20</v>
      </c>
      <c r="J118" s="30" t="n">
        <v>106</v>
      </c>
      <c r="K118" s="34" t="s">
        <v>38</v>
      </c>
      <c r="L118" s="35" t="s">
        <v>71</v>
      </c>
    </row>
    <row r="119" customFormat="false" ht="15" hidden="false" customHeight="false" outlineLevel="0" collapsed="false">
      <c r="A119" s="51"/>
      <c r="B119" s="26"/>
      <c r="C119" s="27"/>
      <c r="D119" s="32" t="s">
        <v>40</v>
      </c>
      <c r="E119" s="33" t="s">
        <v>81</v>
      </c>
      <c r="F119" s="30" t="n">
        <v>180</v>
      </c>
      <c r="G119" s="30" t="n">
        <v>1</v>
      </c>
      <c r="H119" s="30" t="n">
        <v>1</v>
      </c>
      <c r="I119" s="30" t="n">
        <v>18</v>
      </c>
      <c r="J119" s="30" t="n">
        <v>81</v>
      </c>
      <c r="K119" s="34" t="s">
        <v>38</v>
      </c>
      <c r="L119" s="35" t="s">
        <v>42</v>
      </c>
    </row>
    <row r="120" customFormat="false" ht="15" hidden="false" customHeight="false" outlineLevel="0" collapsed="false">
      <c r="A120" s="51"/>
      <c r="B120" s="26"/>
      <c r="C120" s="27"/>
      <c r="D120" s="28"/>
      <c r="E120" s="33" t="s">
        <v>128</v>
      </c>
      <c r="F120" s="30" t="n">
        <v>50</v>
      </c>
      <c r="G120" s="30" t="n">
        <v>4</v>
      </c>
      <c r="H120" s="30" t="n">
        <v>2</v>
      </c>
      <c r="I120" s="30" t="n">
        <v>33</v>
      </c>
      <c r="J120" s="30" t="n">
        <v>165</v>
      </c>
      <c r="K120" s="34" t="s">
        <v>73</v>
      </c>
      <c r="L120" s="35" t="s">
        <v>189</v>
      </c>
    </row>
    <row r="121" customFormat="false" ht="15" hidden="false" customHeight="false" outlineLevel="0" collapsed="false">
      <c r="A121" s="51"/>
      <c r="B121" s="26"/>
      <c r="C121" s="27"/>
      <c r="D121" s="28"/>
      <c r="E121" s="33" t="s">
        <v>146</v>
      </c>
      <c r="F121" s="30" t="n">
        <v>100</v>
      </c>
      <c r="G121" s="30" t="n">
        <v>3</v>
      </c>
      <c r="H121" s="30" t="n">
        <v>3</v>
      </c>
      <c r="I121" s="30" t="n">
        <v>9</v>
      </c>
      <c r="J121" s="30" t="n">
        <v>74</v>
      </c>
      <c r="K121" s="34" t="s">
        <v>93</v>
      </c>
      <c r="L121" s="35" t="s">
        <v>94</v>
      </c>
    </row>
    <row r="122" customFormat="false" ht="15" hidden="false" customHeight="false" outlineLevel="0" collapsed="false">
      <c r="A122" s="52"/>
      <c r="B122" s="37"/>
      <c r="C122" s="38"/>
      <c r="D122" s="39" t="s">
        <v>49</v>
      </c>
      <c r="E122" s="40"/>
      <c r="F122" s="41" t="n">
        <f aca="false">SUM(F115:F121)</f>
        <v>890</v>
      </c>
      <c r="G122" s="41" t="n">
        <f aca="false">SUM(G115:G121)</f>
        <v>30</v>
      </c>
      <c r="H122" s="41" t="n">
        <f aca="false">SUM(H115:H121)</f>
        <v>26</v>
      </c>
      <c r="I122" s="41" t="n">
        <f aca="false">SUM(I115:I121)</f>
        <v>127</v>
      </c>
      <c r="J122" s="41" t="n">
        <f aca="false">SUM(J115:J121)</f>
        <v>842</v>
      </c>
      <c r="K122" s="42"/>
      <c r="L122" s="41" t="s">
        <v>190</v>
      </c>
    </row>
    <row r="123" customFormat="false" ht="23.85" hidden="false" customHeight="false" outlineLevel="0" collapsed="false">
      <c r="A123" s="44" t="n">
        <f aca="false">A115</f>
        <v>2</v>
      </c>
      <c r="B123" s="44" t="n">
        <f aca="false">B115</f>
        <v>2</v>
      </c>
      <c r="C123" s="45" t="s">
        <v>51</v>
      </c>
      <c r="D123" s="32" t="s">
        <v>52</v>
      </c>
      <c r="E123" s="29" t="s">
        <v>191</v>
      </c>
      <c r="F123" s="30" t="n">
        <v>60</v>
      </c>
      <c r="G123" s="54" t="n">
        <v>0.5</v>
      </c>
      <c r="H123" s="54" t="n">
        <v>6.1</v>
      </c>
      <c r="I123" s="55" t="n">
        <v>4.3</v>
      </c>
      <c r="J123" s="30" t="n">
        <v>74</v>
      </c>
      <c r="K123" s="56" t="s">
        <v>192</v>
      </c>
      <c r="L123" s="30" t="s">
        <v>193</v>
      </c>
    </row>
    <row r="124" customFormat="false" ht="15" hidden="false" customHeight="false" outlineLevel="0" collapsed="false">
      <c r="A124" s="51"/>
      <c r="B124" s="26"/>
      <c r="C124" s="27"/>
      <c r="D124" s="32" t="s">
        <v>53</v>
      </c>
      <c r="E124" s="33" t="s">
        <v>194</v>
      </c>
      <c r="F124" s="30" t="n">
        <v>250</v>
      </c>
      <c r="G124" s="57" t="n">
        <v>5.88</v>
      </c>
      <c r="H124" s="57" t="n">
        <v>7</v>
      </c>
      <c r="I124" s="58" t="n">
        <v>7.1</v>
      </c>
      <c r="J124" s="30" t="n">
        <v>115</v>
      </c>
      <c r="K124" s="34" t="s">
        <v>195</v>
      </c>
      <c r="L124" s="35" t="s">
        <v>196</v>
      </c>
    </row>
    <row r="125" customFormat="false" ht="23.85" hidden="false" customHeight="false" outlineLevel="0" collapsed="false">
      <c r="A125" s="51"/>
      <c r="B125" s="26"/>
      <c r="C125" s="27"/>
      <c r="D125" s="32" t="s">
        <v>57</v>
      </c>
      <c r="E125" s="33" t="s">
        <v>197</v>
      </c>
      <c r="F125" s="35" t="n">
        <v>100</v>
      </c>
      <c r="G125" s="57" t="n">
        <v>18.7</v>
      </c>
      <c r="H125" s="57" t="n">
        <v>4</v>
      </c>
      <c r="I125" s="58" t="n">
        <v>13.3</v>
      </c>
      <c r="J125" s="30" t="n">
        <v>169</v>
      </c>
      <c r="K125" s="34" t="s">
        <v>198</v>
      </c>
      <c r="L125" s="30" t="s">
        <v>199</v>
      </c>
    </row>
    <row r="126" customFormat="false" ht="15" hidden="false" customHeight="false" outlineLevel="0" collapsed="false">
      <c r="A126" s="51"/>
      <c r="B126" s="26"/>
      <c r="C126" s="27"/>
      <c r="D126" s="32" t="s">
        <v>62</v>
      </c>
      <c r="E126" s="29" t="s">
        <v>200</v>
      </c>
      <c r="F126" s="30" t="n">
        <v>150</v>
      </c>
      <c r="G126" s="57" t="n">
        <v>3.6</v>
      </c>
      <c r="H126" s="57" t="n">
        <v>4.8</v>
      </c>
      <c r="I126" s="58" t="n">
        <v>36.4</v>
      </c>
      <c r="J126" s="30" t="n">
        <v>204</v>
      </c>
      <c r="K126" s="59" t="s">
        <v>201</v>
      </c>
      <c r="L126" s="30" t="s">
        <v>61</v>
      </c>
    </row>
    <row r="127" customFormat="false" ht="23.85" hidden="false" customHeight="false" outlineLevel="0" collapsed="false">
      <c r="A127" s="51"/>
      <c r="B127" s="26"/>
      <c r="C127" s="27"/>
      <c r="D127" s="32" t="s">
        <v>32</v>
      </c>
      <c r="E127" s="33" t="s">
        <v>202</v>
      </c>
      <c r="F127" s="30" t="n">
        <v>200</v>
      </c>
      <c r="G127" s="57" t="n">
        <v>0.2</v>
      </c>
      <c r="H127" s="57" t="n">
        <v>0.1</v>
      </c>
      <c r="I127" s="58" t="n">
        <v>10.1</v>
      </c>
      <c r="J127" s="30" t="n">
        <v>43</v>
      </c>
      <c r="K127" s="34" t="s">
        <v>203</v>
      </c>
      <c r="L127" s="35" t="s">
        <v>204</v>
      </c>
    </row>
    <row r="128" customFormat="false" ht="15" hidden="false" customHeight="false" outlineLevel="0" collapsed="false">
      <c r="A128" s="51"/>
      <c r="B128" s="26"/>
      <c r="C128" s="27"/>
      <c r="D128" s="32" t="s">
        <v>145</v>
      </c>
      <c r="E128" s="29" t="s">
        <v>205</v>
      </c>
      <c r="F128" s="30" t="n">
        <v>30</v>
      </c>
      <c r="G128" s="57" t="n">
        <v>2.3</v>
      </c>
      <c r="H128" s="57" t="n">
        <v>0.2</v>
      </c>
      <c r="I128" s="58" t="n">
        <v>14.8</v>
      </c>
      <c r="J128" s="30" t="n">
        <v>70</v>
      </c>
      <c r="K128" s="59" t="s">
        <v>73</v>
      </c>
      <c r="L128" s="30" t="s">
        <v>97</v>
      </c>
    </row>
    <row r="129" customFormat="false" ht="15" hidden="false" customHeight="false" outlineLevel="0" collapsed="false">
      <c r="A129" s="51"/>
      <c r="B129" s="26"/>
      <c r="C129" s="27"/>
      <c r="D129" s="32" t="s">
        <v>69</v>
      </c>
      <c r="E129" s="33" t="s">
        <v>184</v>
      </c>
      <c r="F129" s="30" t="n">
        <v>30</v>
      </c>
      <c r="G129" s="57" t="n">
        <v>4</v>
      </c>
      <c r="H129" s="57" t="n">
        <v>0.8</v>
      </c>
      <c r="I129" s="58" t="n">
        <v>20</v>
      </c>
      <c r="J129" s="30" t="n">
        <v>102</v>
      </c>
      <c r="K129" s="59" t="s">
        <v>73</v>
      </c>
      <c r="L129" s="35" t="s">
        <v>97</v>
      </c>
    </row>
    <row r="130" customFormat="false" ht="23.85" hidden="false" customHeight="false" outlineLevel="0" collapsed="false">
      <c r="A130" s="51"/>
      <c r="B130" s="26"/>
      <c r="C130" s="27"/>
      <c r="D130" s="28" t="s">
        <v>206</v>
      </c>
      <c r="E130" s="29"/>
      <c r="F130" s="30" t="n">
        <v>25</v>
      </c>
      <c r="G130" s="60" t="n">
        <v>0.7</v>
      </c>
      <c r="H130" s="60" t="n">
        <v>0.5</v>
      </c>
      <c r="I130" s="61" t="n">
        <v>1.8</v>
      </c>
      <c r="J130" s="30" t="n">
        <v>14</v>
      </c>
      <c r="K130" s="62" t="s">
        <v>207</v>
      </c>
      <c r="L130" s="30" t="s">
        <v>94</v>
      </c>
    </row>
    <row r="131" customFormat="false" ht="15" hidden="false" customHeight="false" outlineLevel="0" collapsed="false">
      <c r="A131" s="51"/>
      <c r="B131" s="26"/>
      <c r="C131" s="27"/>
      <c r="D131" s="28"/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52"/>
      <c r="B132" s="37"/>
      <c r="C132" s="38"/>
      <c r="D132" s="39" t="s">
        <v>49</v>
      </c>
      <c r="E132" s="40"/>
      <c r="F132" s="41" t="n">
        <f aca="false">SUM(F123:F131)</f>
        <v>845</v>
      </c>
      <c r="G132" s="41" t="n">
        <v>36</v>
      </c>
      <c r="H132" s="41" t="n">
        <v>24</v>
      </c>
      <c r="I132" s="41" t="n">
        <v>108</v>
      </c>
      <c r="J132" s="41" t="n">
        <f aca="false">SUM(J123:J131)</f>
        <v>791</v>
      </c>
      <c r="K132" s="42"/>
      <c r="L132" s="41" t="s">
        <v>208</v>
      </c>
    </row>
    <row r="133" customFormat="false" ht="12.75" hidden="false" customHeight="true" outlineLevel="0" collapsed="false">
      <c r="A133" s="53" t="n">
        <f aca="false">A115</f>
        <v>2</v>
      </c>
      <c r="B133" s="53" t="n">
        <f aca="false">B115</f>
        <v>2</v>
      </c>
      <c r="C133" s="48" t="s">
        <v>76</v>
      </c>
      <c r="D133" s="48"/>
      <c r="E133" s="49"/>
      <c r="F133" s="50" t="n">
        <f aca="false">F122+F132</f>
        <v>1735</v>
      </c>
      <c r="G133" s="50" t="n">
        <f aca="false">G122+G132</f>
        <v>66</v>
      </c>
      <c r="H133" s="50" t="n">
        <f aca="false">H122+H132</f>
        <v>50</v>
      </c>
      <c r="I133" s="50" t="n">
        <f aca="false">I122+I132</f>
        <v>235</v>
      </c>
      <c r="J133" s="50" t="n">
        <f aca="false">J122+J132</f>
        <v>1633</v>
      </c>
      <c r="K133" s="50"/>
      <c r="L133" s="50" t="n">
        <v>205.46</v>
      </c>
    </row>
    <row r="134" customFormat="false" ht="15" hidden="false" customHeight="false" outlineLevel="0" collapsed="false">
      <c r="A134" s="18" t="n">
        <v>2</v>
      </c>
      <c r="B134" s="19" t="n">
        <v>3</v>
      </c>
      <c r="C134" s="20" t="s">
        <v>26</v>
      </c>
      <c r="D134" s="21" t="s">
        <v>62</v>
      </c>
      <c r="E134" s="22" t="s">
        <v>63</v>
      </c>
      <c r="F134" s="23" t="n">
        <v>150</v>
      </c>
      <c r="G134" s="23" t="n">
        <v>4</v>
      </c>
      <c r="H134" s="23" t="n">
        <v>5</v>
      </c>
      <c r="I134" s="23" t="n">
        <v>38</v>
      </c>
      <c r="J134" s="23" t="n">
        <v>213</v>
      </c>
      <c r="K134" s="24" t="s">
        <v>209</v>
      </c>
      <c r="L134" s="23" t="s">
        <v>61</v>
      </c>
    </row>
    <row r="135" customFormat="false" ht="15" hidden="false" customHeight="false" outlineLevel="0" collapsed="false">
      <c r="A135" s="25"/>
      <c r="B135" s="26"/>
      <c r="C135" s="27"/>
      <c r="D135" s="28" t="s">
        <v>57</v>
      </c>
      <c r="E135" s="33" t="s">
        <v>121</v>
      </c>
      <c r="F135" s="35" t="n">
        <v>100</v>
      </c>
      <c r="G135" s="30" t="n">
        <v>19</v>
      </c>
      <c r="H135" s="30" t="n">
        <v>16</v>
      </c>
      <c r="I135" s="30" t="n">
        <v>8</v>
      </c>
      <c r="J135" s="30" t="n">
        <v>251</v>
      </c>
      <c r="K135" s="34" t="s">
        <v>122</v>
      </c>
      <c r="L135" s="35" t="s">
        <v>210</v>
      </c>
    </row>
    <row r="136" customFormat="false" ht="23.85" hidden="false" customHeight="false" outlineLevel="0" collapsed="false">
      <c r="A136" s="25"/>
      <c r="B136" s="26"/>
      <c r="C136" s="27"/>
      <c r="D136" s="32" t="s">
        <v>32</v>
      </c>
      <c r="E136" s="33" t="s">
        <v>168</v>
      </c>
      <c r="F136" s="30" t="n">
        <v>200</v>
      </c>
      <c r="G136" s="30" t="n">
        <v>4</v>
      </c>
      <c r="H136" s="30" t="n">
        <v>4</v>
      </c>
      <c r="I136" s="30" t="n">
        <v>11</v>
      </c>
      <c r="J136" s="30" t="n">
        <v>91</v>
      </c>
      <c r="K136" s="34" t="s">
        <v>169</v>
      </c>
      <c r="L136" s="35" t="s">
        <v>211</v>
      </c>
    </row>
    <row r="137" customFormat="false" ht="15.75" hidden="false" customHeight="true" outlineLevel="0" collapsed="false">
      <c r="A137" s="25"/>
      <c r="B137" s="26"/>
      <c r="C137" s="27"/>
      <c r="D137" s="32" t="s">
        <v>36</v>
      </c>
      <c r="E137" s="33" t="s">
        <v>212</v>
      </c>
      <c r="F137" s="30" t="n">
        <v>30</v>
      </c>
      <c r="G137" s="30" t="n">
        <v>2</v>
      </c>
      <c r="H137" s="30" t="n">
        <v>0</v>
      </c>
      <c r="I137" s="30" t="n">
        <v>12</v>
      </c>
      <c r="J137" s="30" t="n">
        <v>58</v>
      </c>
      <c r="K137" s="34" t="s">
        <v>38</v>
      </c>
      <c r="L137" s="35" t="s">
        <v>213</v>
      </c>
    </row>
    <row r="138" customFormat="false" ht="15" hidden="false" customHeight="false" outlineLevel="0" collapsed="false">
      <c r="A138" s="25"/>
      <c r="B138" s="26"/>
      <c r="C138" s="27"/>
      <c r="D138" s="63" t="s">
        <v>40</v>
      </c>
      <c r="E138" s="64" t="s">
        <v>41</v>
      </c>
      <c r="F138" s="30" t="n">
        <v>180</v>
      </c>
      <c r="G138" s="30" t="n">
        <v>1</v>
      </c>
      <c r="H138" s="30" t="n">
        <v>1</v>
      </c>
      <c r="I138" s="30" t="n">
        <v>18</v>
      </c>
      <c r="J138" s="30" t="n">
        <v>81</v>
      </c>
      <c r="K138" s="34" t="s">
        <v>38</v>
      </c>
      <c r="L138" s="35" t="s">
        <v>214</v>
      </c>
    </row>
    <row r="139" customFormat="false" ht="15" hidden="false" customHeight="false" outlineLevel="0" collapsed="false">
      <c r="A139" s="25"/>
      <c r="B139" s="26"/>
      <c r="C139" s="27"/>
      <c r="D139" s="28"/>
      <c r="E139" s="33" t="s">
        <v>128</v>
      </c>
      <c r="F139" s="30" t="n">
        <v>50</v>
      </c>
      <c r="G139" s="30" t="n">
        <v>4</v>
      </c>
      <c r="H139" s="30" t="n">
        <v>2</v>
      </c>
      <c r="I139" s="30" t="n">
        <v>33</v>
      </c>
      <c r="J139" s="30" t="n">
        <v>165</v>
      </c>
      <c r="K139" s="34" t="s">
        <v>73</v>
      </c>
      <c r="L139" s="35" t="s">
        <v>215</v>
      </c>
    </row>
    <row r="140" customFormat="false" ht="15" hidden="false" customHeight="false" outlineLevel="0" collapsed="false">
      <c r="A140" s="25"/>
      <c r="B140" s="26"/>
      <c r="C140" s="27"/>
      <c r="D140" s="28"/>
      <c r="E140" s="33" t="s">
        <v>92</v>
      </c>
      <c r="F140" s="30" t="n">
        <v>100</v>
      </c>
      <c r="G140" s="30" t="n">
        <v>3</v>
      </c>
      <c r="H140" s="30" t="n">
        <v>3</v>
      </c>
      <c r="I140" s="30" t="n">
        <v>9</v>
      </c>
      <c r="J140" s="30" t="n">
        <v>74</v>
      </c>
      <c r="K140" s="34" t="s">
        <v>93</v>
      </c>
      <c r="L140" s="35" t="s">
        <v>94</v>
      </c>
    </row>
    <row r="141" customFormat="false" ht="15" hidden="false" customHeight="false" outlineLevel="0" collapsed="false">
      <c r="A141" s="36"/>
      <c r="B141" s="37"/>
      <c r="C141" s="38"/>
      <c r="D141" s="39" t="s">
        <v>49</v>
      </c>
      <c r="E141" s="40"/>
      <c r="F141" s="41" t="n">
        <f aca="false">SUM(F134:F140)</f>
        <v>810</v>
      </c>
      <c r="G141" s="41" t="n">
        <f aca="false">SUM(G134:G140)</f>
        <v>37</v>
      </c>
      <c r="H141" s="41" t="n">
        <f aca="false">SUM(H134:H140)</f>
        <v>31</v>
      </c>
      <c r="I141" s="41" t="n">
        <f aca="false">SUM(I134:I140)</f>
        <v>129</v>
      </c>
      <c r="J141" s="41" t="n">
        <f aca="false">SUM(J134:J140)</f>
        <v>933</v>
      </c>
      <c r="K141" s="42"/>
      <c r="L141" s="41" t="s">
        <v>216</v>
      </c>
    </row>
    <row r="142" customFormat="false" ht="15" hidden="false" customHeight="false" outlineLevel="0" collapsed="false">
      <c r="A142" s="43" t="n">
        <f aca="false">A134</f>
        <v>2</v>
      </c>
      <c r="B142" s="44" t="n">
        <f aca="false">B134</f>
        <v>3</v>
      </c>
      <c r="C142" s="45" t="s">
        <v>51</v>
      </c>
      <c r="D142" s="32" t="s">
        <v>52</v>
      </c>
      <c r="E142" s="33" t="s">
        <v>217</v>
      </c>
      <c r="F142" s="30" t="n">
        <v>80</v>
      </c>
      <c r="G142" s="30" t="n">
        <v>2</v>
      </c>
      <c r="H142" s="30" t="n">
        <v>0</v>
      </c>
      <c r="I142" s="30" t="n">
        <v>8</v>
      </c>
      <c r="J142" s="30" t="n">
        <v>41</v>
      </c>
      <c r="K142" s="34" t="s">
        <v>84</v>
      </c>
      <c r="L142" s="35" t="s">
        <v>85</v>
      </c>
    </row>
    <row r="143" customFormat="false" ht="15" hidden="false" customHeight="false" outlineLevel="0" collapsed="false">
      <c r="A143" s="25"/>
      <c r="B143" s="26"/>
      <c r="C143" s="27"/>
      <c r="D143" s="32" t="s">
        <v>53</v>
      </c>
      <c r="E143" s="33" t="s">
        <v>218</v>
      </c>
      <c r="F143" s="30" t="n">
        <v>250</v>
      </c>
      <c r="G143" s="30" t="n">
        <v>9</v>
      </c>
      <c r="H143" s="30" t="n">
        <v>5</v>
      </c>
      <c r="I143" s="30" t="n">
        <v>21</v>
      </c>
      <c r="J143" s="30" t="n">
        <v>170</v>
      </c>
      <c r="K143" s="34" t="s">
        <v>219</v>
      </c>
      <c r="L143" s="35" t="s">
        <v>220</v>
      </c>
    </row>
    <row r="144" customFormat="false" ht="23.85" hidden="false" customHeight="false" outlineLevel="0" collapsed="false">
      <c r="A144" s="25"/>
      <c r="B144" s="26"/>
      <c r="C144" s="27"/>
      <c r="D144" s="32" t="s">
        <v>57</v>
      </c>
      <c r="E144" s="33" t="s">
        <v>221</v>
      </c>
      <c r="F144" s="30" t="n">
        <v>100</v>
      </c>
      <c r="G144" s="30" t="n">
        <v>14</v>
      </c>
      <c r="H144" s="30" t="n">
        <v>3</v>
      </c>
      <c r="I144" s="30" t="n">
        <v>7</v>
      </c>
      <c r="J144" s="30" t="n">
        <v>110</v>
      </c>
      <c r="K144" s="34" t="s">
        <v>222</v>
      </c>
      <c r="L144" s="35" t="s">
        <v>223</v>
      </c>
    </row>
    <row r="145" customFormat="false" ht="23.85" hidden="false" customHeight="false" outlineLevel="0" collapsed="false">
      <c r="A145" s="25"/>
      <c r="B145" s="26"/>
      <c r="C145" s="27"/>
      <c r="D145" s="32" t="s">
        <v>62</v>
      </c>
      <c r="E145" s="33" t="s">
        <v>124</v>
      </c>
      <c r="F145" s="30" t="n">
        <v>200</v>
      </c>
      <c r="G145" s="30" t="n">
        <v>4</v>
      </c>
      <c r="H145" s="30" t="n">
        <v>8</v>
      </c>
      <c r="I145" s="30" t="n">
        <v>32</v>
      </c>
      <c r="J145" s="30" t="n">
        <v>211</v>
      </c>
      <c r="K145" s="34" t="s">
        <v>125</v>
      </c>
      <c r="L145" s="35" t="s">
        <v>126</v>
      </c>
    </row>
    <row r="146" customFormat="false" ht="23.85" hidden="false" customHeight="false" outlineLevel="0" collapsed="false">
      <c r="A146" s="25"/>
      <c r="B146" s="26"/>
      <c r="C146" s="27"/>
      <c r="D146" s="32" t="s">
        <v>32</v>
      </c>
      <c r="E146" s="33" t="s">
        <v>33</v>
      </c>
      <c r="F146" s="30" t="n">
        <v>200</v>
      </c>
      <c r="G146" s="30" t="n">
        <v>0</v>
      </c>
      <c r="H146" s="30" t="n">
        <v>0</v>
      </c>
      <c r="I146" s="30" t="n">
        <v>7</v>
      </c>
      <c r="J146" s="30" t="n">
        <v>28</v>
      </c>
      <c r="K146" s="34" t="s">
        <v>34</v>
      </c>
      <c r="L146" s="35" t="s">
        <v>35</v>
      </c>
    </row>
    <row r="147" customFormat="false" ht="15" hidden="false" customHeight="false" outlineLevel="0" collapsed="false">
      <c r="A147" s="25"/>
      <c r="B147" s="26"/>
      <c r="C147" s="27"/>
      <c r="D147" s="32" t="s">
        <v>145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69</v>
      </c>
      <c r="E148" s="33" t="s">
        <v>212</v>
      </c>
      <c r="F148" s="30" t="n">
        <v>60</v>
      </c>
      <c r="G148" s="30" t="n">
        <v>4</v>
      </c>
      <c r="H148" s="30" t="n">
        <v>2</v>
      </c>
      <c r="I148" s="30" t="n">
        <v>20</v>
      </c>
      <c r="J148" s="30" t="n">
        <v>106</v>
      </c>
      <c r="K148" s="34" t="s">
        <v>38</v>
      </c>
      <c r="L148" s="65" t="s">
        <v>95</v>
      </c>
    </row>
    <row r="149" customFormat="false" ht="15" hidden="false" customHeight="false" outlineLevel="0" collapsed="false">
      <c r="A149" s="25"/>
      <c r="B149" s="26"/>
      <c r="C149" s="27"/>
      <c r="D149" s="28"/>
      <c r="E149" s="33" t="s">
        <v>128</v>
      </c>
      <c r="F149" s="30" t="n">
        <v>50</v>
      </c>
      <c r="G149" s="30" t="n">
        <v>4</v>
      </c>
      <c r="H149" s="30" t="n">
        <v>2</v>
      </c>
      <c r="I149" s="30" t="n">
        <v>33</v>
      </c>
      <c r="J149" s="30" t="n">
        <v>165</v>
      </c>
      <c r="K149" s="34" t="s">
        <v>73</v>
      </c>
      <c r="L149" s="35" t="s">
        <v>224</v>
      </c>
    </row>
    <row r="150" customFormat="false" ht="15" hidden="false" customHeight="false" outlineLevel="0" collapsed="false">
      <c r="A150" s="25"/>
      <c r="B150" s="26"/>
      <c r="C150" s="27"/>
      <c r="D150" s="28"/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36"/>
      <c r="B151" s="37"/>
      <c r="C151" s="38"/>
      <c r="D151" s="39" t="s">
        <v>49</v>
      </c>
      <c r="E151" s="40"/>
      <c r="F151" s="41" t="n">
        <f aca="false">SUM(F142:F150)</f>
        <v>940</v>
      </c>
      <c r="G151" s="41" t="n">
        <f aca="false">SUM(G142:G150)</f>
        <v>37</v>
      </c>
      <c r="H151" s="41" t="n">
        <f aca="false">SUM(H142:H150)</f>
        <v>20</v>
      </c>
      <c r="I151" s="41" t="n">
        <f aca="false">SUM(I142:I150)</f>
        <v>128</v>
      </c>
      <c r="J151" s="41" t="n">
        <v>681</v>
      </c>
      <c r="K151" s="42"/>
      <c r="L151" s="41" t="s">
        <v>225</v>
      </c>
    </row>
    <row r="152" customFormat="false" ht="12.75" hidden="false" customHeight="true" outlineLevel="0" collapsed="false">
      <c r="A152" s="46" t="n">
        <f aca="false">A134</f>
        <v>2</v>
      </c>
      <c r="B152" s="47" t="n">
        <f aca="false">B134</f>
        <v>3</v>
      </c>
      <c r="C152" s="48" t="s">
        <v>76</v>
      </c>
      <c r="D152" s="48"/>
      <c r="E152" s="49"/>
      <c r="F152" s="50" t="n">
        <f aca="false">F141+F151</f>
        <v>1750</v>
      </c>
      <c r="G152" s="50" t="n">
        <f aca="false">G141+G151</f>
        <v>74</v>
      </c>
      <c r="H152" s="50" t="n">
        <f aca="false">H141+H151</f>
        <v>51</v>
      </c>
      <c r="I152" s="50" t="n">
        <f aca="false">I141+I151</f>
        <v>257</v>
      </c>
      <c r="J152" s="50" t="n">
        <f aca="false">J141+J151</f>
        <v>1614</v>
      </c>
      <c r="K152" s="50"/>
      <c r="L152" s="50" t="n">
        <v>207.59</v>
      </c>
    </row>
    <row r="153" customFormat="false" ht="15" hidden="false" customHeight="false" outlineLevel="0" collapsed="false">
      <c r="A153" s="18" t="n">
        <v>2</v>
      </c>
      <c r="B153" s="19" t="n">
        <v>4</v>
      </c>
      <c r="C153" s="20" t="s">
        <v>26</v>
      </c>
      <c r="D153" s="21" t="s">
        <v>27</v>
      </c>
      <c r="E153" s="22" t="s">
        <v>226</v>
      </c>
      <c r="F153" s="23" t="n">
        <v>200</v>
      </c>
      <c r="G153" s="23" t="n">
        <v>8</v>
      </c>
      <c r="H153" s="23" t="n">
        <v>13</v>
      </c>
      <c r="I153" s="23" t="n">
        <v>37</v>
      </c>
      <c r="J153" s="23" t="n">
        <v>298</v>
      </c>
      <c r="K153" s="24" t="s">
        <v>227</v>
      </c>
      <c r="L153" s="23" t="s">
        <v>228</v>
      </c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32" t="s">
        <v>32</v>
      </c>
      <c r="E155" s="33" t="s">
        <v>168</v>
      </c>
      <c r="F155" s="30" t="n">
        <v>200</v>
      </c>
      <c r="G155" s="30" t="n">
        <v>4</v>
      </c>
      <c r="H155" s="30" t="n">
        <v>4</v>
      </c>
      <c r="I155" s="30" t="n">
        <v>11</v>
      </c>
      <c r="J155" s="30" t="n">
        <v>91</v>
      </c>
      <c r="K155" s="34" t="s">
        <v>229</v>
      </c>
      <c r="L155" s="35" t="s">
        <v>211</v>
      </c>
    </row>
    <row r="156" customFormat="false" ht="15" hidden="false" customHeight="false" outlineLevel="0" collapsed="false">
      <c r="A156" s="25"/>
      <c r="B156" s="26"/>
      <c r="C156" s="27"/>
      <c r="D156" s="32" t="s">
        <v>36</v>
      </c>
      <c r="E156" s="33" t="s">
        <v>230</v>
      </c>
      <c r="F156" s="30" t="n">
        <v>30</v>
      </c>
      <c r="G156" s="30" t="n">
        <v>2</v>
      </c>
      <c r="H156" s="30" t="n">
        <v>0</v>
      </c>
      <c r="I156" s="30" t="n">
        <v>12</v>
      </c>
      <c r="J156" s="30" t="n">
        <v>58</v>
      </c>
      <c r="K156" s="34" t="s">
        <v>38</v>
      </c>
      <c r="L156" s="35" t="s">
        <v>80</v>
      </c>
    </row>
    <row r="157" customFormat="false" ht="15" hidden="false" customHeight="false" outlineLevel="0" collapsed="false">
      <c r="A157" s="25"/>
      <c r="B157" s="26"/>
      <c r="C157" s="27"/>
      <c r="D157" s="66" t="s">
        <v>40</v>
      </c>
      <c r="E157" s="67" t="s">
        <v>231</v>
      </c>
      <c r="F157" s="30" t="n">
        <v>180</v>
      </c>
      <c r="G157" s="30" t="n">
        <v>1</v>
      </c>
      <c r="H157" s="30" t="n">
        <v>1</v>
      </c>
      <c r="I157" s="30" t="n">
        <v>18</v>
      </c>
      <c r="J157" s="30" t="n">
        <v>81</v>
      </c>
      <c r="K157" s="34" t="s">
        <v>38</v>
      </c>
      <c r="L157" s="35" t="s">
        <v>214</v>
      </c>
    </row>
    <row r="158" customFormat="false" ht="15" hidden="false" customHeight="false" outlineLevel="0" collapsed="false">
      <c r="A158" s="25"/>
      <c r="B158" s="26"/>
      <c r="C158" s="27"/>
      <c r="D158" s="28"/>
      <c r="E158" s="33" t="s">
        <v>43</v>
      </c>
      <c r="F158" s="30" t="n">
        <v>10</v>
      </c>
      <c r="G158" s="30" t="n">
        <v>0</v>
      </c>
      <c r="H158" s="30" t="n">
        <v>7</v>
      </c>
      <c r="I158" s="30" t="n">
        <v>0</v>
      </c>
      <c r="J158" s="30" t="n">
        <v>66</v>
      </c>
      <c r="K158" s="34" t="s">
        <v>44</v>
      </c>
      <c r="L158" s="30"/>
    </row>
    <row r="159" customFormat="false" ht="15" hidden="false" customHeight="false" outlineLevel="0" collapsed="false">
      <c r="A159" s="25"/>
      <c r="B159" s="26"/>
      <c r="C159" s="27"/>
      <c r="D159" s="28"/>
      <c r="E159" s="33" t="s">
        <v>46</v>
      </c>
      <c r="F159" s="30" t="n">
        <v>15</v>
      </c>
      <c r="G159" s="30" t="n">
        <v>1</v>
      </c>
      <c r="H159" s="30" t="n">
        <v>2</v>
      </c>
      <c r="I159" s="30" t="n">
        <v>0</v>
      </c>
      <c r="J159" s="30" t="n">
        <v>22</v>
      </c>
      <c r="K159" s="34" t="s">
        <v>47</v>
      </c>
      <c r="L159" s="30" t="s">
        <v>48</v>
      </c>
    </row>
    <row r="160" customFormat="false" ht="15" hidden="false" customHeight="false" outlineLevel="0" collapsed="false">
      <c r="A160" s="36"/>
      <c r="B160" s="37"/>
      <c r="C160" s="38"/>
      <c r="D160" s="39" t="s">
        <v>49</v>
      </c>
      <c r="E160" s="40"/>
      <c r="F160" s="41" t="n">
        <f aca="false">SUM(F153:F159)</f>
        <v>635</v>
      </c>
      <c r="G160" s="41" t="n">
        <f aca="false">SUM(G153:G159)</f>
        <v>16</v>
      </c>
      <c r="H160" s="41" t="n">
        <f aca="false">SUM(H153:H159)</f>
        <v>27</v>
      </c>
      <c r="I160" s="41" t="n">
        <f aca="false">SUM(I153:I159)</f>
        <v>78</v>
      </c>
      <c r="J160" s="41" t="n">
        <f aca="false">SUM(J153:J159)</f>
        <v>616</v>
      </c>
      <c r="K160" s="42"/>
      <c r="L160" s="41" t="s">
        <v>232</v>
      </c>
    </row>
    <row r="161" customFormat="false" ht="15" hidden="false" customHeight="false" outlineLevel="0" collapsed="false">
      <c r="A161" s="43" t="n">
        <f aca="false">A153</f>
        <v>2</v>
      </c>
      <c r="B161" s="44" t="n">
        <f aca="false">B153</f>
        <v>4</v>
      </c>
      <c r="C161" s="45" t="s">
        <v>51</v>
      </c>
      <c r="D161" s="32" t="s">
        <v>52</v>
      </c>
      <c r="E161" s="29"/>
      <c r="F161" s="30"/>
      <c r="G161" s="30"/>
      <c r="H161" s="30"/>
      <c r="I161" s="30"/>
      <c r="J161" s="30"/>
      <c r="K161" s="31"/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53</v>
      </c>
      <c r="E162" s="33" t="s">
        <v>233</v>
      </c>
      <c r="F162" s="30" t="n">
        <v>250</v>
      </c>
      <c r="G162" s="30" t="n">
        <v>2</v>
      </c>
      <c r="H162" s="30" t="n">
        <v>7</v>
      </c>
      <c r="I162" s="30" t="n">
        <v>13</v>
      </c>
      <c r="J162" s="30" t="n">
        <v>120</v>
      </c>
      <c r="K162" s="34" t="s">
        <v>234</v>
      </c>
      <c r="L162" s="35" t="s">
        <v>235</v>
      </c>
    </row>
    <row r="163" customFormat="false" ht="15" hidden="false" customHeight="false" outlineLevel="0" collapsed="false">
      <c r="A163" s="25"/>
      <c r="B163" s="26"/>
      <c r="C163" s="27"/>
      <c r="D163" s="32" t="s">
        <v>57</v>
      </c>
      <c r="E163" s="33" t="s">
        <v>121</v>
      </c>
      <c r="F163" s="30" t="n">
        <v>100</v>
      </c>
      <c r="G163" s="30" t="n">
        <v>19</v>
      </c>
      <c r="H163" s="30" t="n">
        <v>16</v>
      </c>
      <c r="I163" s="30" t="n">
        <v>8</v>
      </c>
      <c r="J163" s="30" t="n">
        <v>251</v>
      </c>
      <c r="K163" s="34" t="s">
        <v>122</v>
      </c>
      <c r="L163" s="35" t="s">
        <v>210</v>
      </c>
    </row>
    <row r="164" customFormat="false" ht="15" hidden="false" customHeight="false" outlineLevel="0" collapsed="false">
      <c r="A164" s="25"/>
      <c r="B164" s="26"/>
      <c r="C164" s="27"/>
      <c r="D164" s="32" t="s">
        <v>62</v>
      </c>
      <c r="E164" s="33" t="s">
        <v>141</v>
      </c>
      <c r="F164" s="30" t="n">
        <v>150</v>
      </c>
      <c r="G164" s="30" t="n">
        <v>8</v>
      </c>
      <c r="H164" s="30" t="n">
        <v>7</v>
      </c>
      <c r="I164" s="30" t="n">
        <v>43</v>
      </c>
      <c r="J164" s="30" t="n">
        <v>262</v>
      </c>
      <c r="K164" s="34" t="s">
        <v>142</v>
      </c>
      <c r="L164" s="35" t="s">
        <v>236</v>
      </c>
    </row>
    <row r="165" customFormat="false" ht="15" hidden="false" customHeight="false" outlineLevel="0" collapsed="false">
      <c r="A165" s="25"/>
      <c r="B165" s="26"/>
      <c r="C165" s="27"/>
      <c r="D165" s="32"/>
      <c r="E165" s="33" t="s">
        <v>237</v>
      </c>
      <c r="F165" s="30" t="n">
        <v>200</v>
      </c>
      <c r="G165" s="30" t="n">
        <v>1</v>
      </c>
      <c r="H165" s="30" t="n">
        <v>0</v>
      </c>
      <c r="I165" s="30" t="n">
        <v>23</v>
      </c>
      <c r="J165" s="30" t="n">
        <v>93</v>
      </c>
      <c r="K165" s="34" t="s">
        <v>67</v>
      </c>
      <c r="L165" s="35" t="s">
        <v>238</v>
      </c>
    </row>
    <row r="166" customFormat="false" ht="15" hidden="false" customHeight="false" outlineLevel="0" collapsed="false">
      <c r="A166" s="25"/>
      <c r="B166" s="26"/>
      <c r="C166" s="27"/>
      <c r="D166" s="32" t="s">
        <v>69</v>
      </c>
      <c r="E166" s="33" t="s">
        <v>184</v>
      </c>
      <c r="F166" s="30" t="n">
        <v>60</v>
      </c>
      <c r="G166" s="30" t="n">
        <v>4</v>
      </c>
      <c r="H166" s="30" t="n">
        <v>2</v>
      </c>
      <c r="I166" s="30" t="n">
        <v>20</v>
      </c>
      <c r="J166" s="30" t="n">
        <v>106</v>
      </c>
      <c r="K166" s="34" t="s">
        <v>38</v>
      </c>
      <c r="L166" s="35" t="s">
        <v>71</v>
      </c>
    </row>
    <row r="167" customFormat="false" ht="15" hidden="false" customHeight="false" outlineLevel="0" collapsed="false">
      <c r="A167" s="25"/>
      <c r="B167" s="26"/>
      <c r="C167" s="27"/>
      <c r="D167" s="28"/>
      <c r="E167" s="33" t="s">
        <v>146</v>
      </c>
      <c r="F167" s="30" t="n">
        <v>100</v>
      </c>
      <c r="G167" s="30" t="n">
        <v>3</v>
      </c>
      <c r="H167" s="30" t="n">
        <v>3</v>
      </c>
      <c r="I167" s="30" t="n">
        <v>9</v>
      </c>
      <c r="J167" s="30" t="n">
        <v>74</v>
      </c>
      <c r="K167" s="34" t="s">
        <v>93</v>
      </c>
      <c r="L167" s="35" t="s">
        <v>94</v>
      </c>
    </row>
    <row r="168" customFormat="false" ht="15" hidden="false" customHeight="false" outlineLevel="0" collapsed="false">
      <c r="A168" s="25"/>
      <c r="B168" s="26"/>
      <c r="C168" s="27"/>
      <c r="D168" s="28"/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36"/>
      <c r="B169" s="37"/>
      <c r="C169" s="38"/>
      <c r="D169" s="39" t="s">
        <v>49</v>
      </c>
      <c r="E169" s="40"/>
      <c r="F169" s="41" t="n">
        <f aca="false">SUM(F161:F168)</f>
        <v>860</v>
      </c>
      <c r="G169" s="41" t="n">
        <f aca="false">SUM(G161:G168)</f>
        <v>37</v>
      </c>
      <c r="H169" s="41" t="n">
        <f aca="false">SUM(H161:H168)</f>
        <v>35</v>
      </c>
      <c r="I169" s="41" t="n">
        <f aca="false">SUM(I161:I168)</f>
        <v>116</v>
      </c>
      <c r="J169" s="41" t="n">
        <f aca="false">SUM(J161:J168)</f>
        <v>906</v>
      </c>
      <c r="K169" s="42"/>
      <c r="L169" s="41" t="s">
        <v>239</v>
      </c>
    </row>
    <row r="170" customFormat="false" ht="12.75" hidden="false" customHeight="true" outlineLevel="0" collapsed="false">
      <c r="A170" s="46" t="n">
        <f aca="false">A153</f>
        <v>2</v>
      </c>
      <c r="B170" s="47" t="n">
        <f aca="false">B153</f>
        <v>4</v>
      </c>
      <c r="C170" s="48" t="s">
        <v>76</v>
      </c>
      <c r="D170" s="48"/>
      <c r="E170" s="49"/>
      <c r="F170" s="50" t="n">
        <f aca="false">F160+F169</f>
        <v>1495</v>
      </c>
      <c r="G170" s="50" t="n">
        <f aca="false">G160+G169</f>
        <v>53</v>
      </c>
      <c r="H170" s="50" t="n">
        <f aca="false">H160+H169</f>
        <v>62</v>
      </c>
      <c r="I170" s="50" t="n">
        <f aca="false">I160+I169</f>
        <v>194</v>
      </c>
      <c r="J170" s="50" t="n">
        <f aca="false">J160+J169</f>
        <v>1522</v>
      </c>
      <c r="K170" s="50"/>
      <c r="L170" s="50" t="n">
        <v>208.75</v>
      </c>
    </row>
    <row r="171" customFormat="false" ht="15" hidden="false" customHeight="false" outlineLevel="0" collapsed="false">
      <c r="A171" s="18" t="n">
        <v>2</v>
      </c>
      <c r="B171" s="19" t="n">
        <v>5</v>
      </c>
      <c r="C171" s="20" t="s">
        <v>26</v>
      </c>
      <c r="D171" s="21" t="s">
        <v>27</v>
      </c>
      <c r="E171" s="22" t="s">
        <v>89</v>
      </c>
      <c r="F171" s="23" t="n">
        <v>200</v>
      </c>
      <c r="G171" s="23" t="n">
        <v>22</v>
      </c>
      <c r="H171" s="23" t="n">
        <v>14</v>
      </c>
      <c r="I171" s="23" t="n">
        <v>21</v>
      </c>
      <c r="J171" s="23" t="n">
        <v>340</v>
      </c>
      <c r="K171" s="24" t="s">
        <v>90</v>
      </c>
      <c r="L171" s="23" t="s">
        <v>91</v>
      </c>
    </row>
    <row r="172" customFormat="false" ht="15" hidden="false" customHeight="false" outlineLevel="0" collapsed="false">
      <c r="A172" s="25"/>
      <c r="B172" s="26"/>
      <c r="C172" s="27"/>
      <c r="D172" s="28"/>
      <c r="E172" s="33" t="s">
        <v>92</v>
      </c>
      <c r="F172" s="30" t="n">
        <v>100</v>
      </c>
      <c r="G172" s="30" t="n">
        <v>3</v>
      </c>
      <c r="H172" s="30" t="n">
        <v>3</v>
      </c>
      <c r="I172" s="30" t="n">
        <v>9</v>
      </c>
      <c r="J172" s="30" t="n">
        <v>74</v>
      </c>
      <c r="K172" s="34" t="s">
        <v>93</v>
      </c>
      <c r="L172" s="35"/>
    </row>
    <row r="173" customFormat="false" ht="23.85" hidden="false" customHeight="false" outlineLevel="0" collapsed="false">
      <c r="A173" s="25"/>
      <c r="B173" s="26"/>
      <c r="C173" s="27"/>
      <c r="D173" s="32" t="s">
        <v>32</v>
      </c>
      <c r="E173" s="33" t="s">
        <v>33</v>
      </c>
      <c r="F173" s="30" t="n">
        <v>200</v>
      </c>
      <c r="G173" s="30" t="n">
        <v>0</v>
      </c>
      <c r="H173" s="30" t="n">
        <v>0</v>
      </c>
      <c r="I173" s="30" t="n">
        <v>7</v>
      </c>
      <c r="J173" s="30" t="n">
        <v>28</v>
      </c>
      <c r="K173" s="34" t="s">
        <v>34</v>
      </c>
      <c r="L173" s="35" t="s">
        <v>35</v>
      </c>
    </row>
    <row r="174" customFormat="false" ht="15" hidden="false" customHeight="false" outlineLevel="0" collapsed="false">
      <c r="A174" s="25"/>
      <c r="B174" s="26"/>
      <c r="C174" s="27"/>
      <c r="D174" s="32" t="s">
        <v>36</v>
      </c>
      <c r="E174" s="33" t="s">
        <v>184</v>
      </c>
      <c r="F174" s="30" t="n">
        <v>30</v>
      </c>
      <c r="G174" s="30" t="n">
        <v>4</v>
      </c>
      <c r="H174" s="30" t="n">
        <v>2</v>
      </c>
      <c r="I174" s="30" t="n">
        <v>20</v>
      </c>
      <c r="J174" s="30" t="n">
        <v>106</v>
      </c>
      <c r="K174" s="34" t="s">
        <v>73</v>
      </c>
      <c r="L174" s="35" t="s">
        <v>71</v>
      </c>
    </row>
    <row r="175" customFormat="false" ht="15" hidden="false" customHeight="false" outlineLevel="0" collapsed="false">
      <c r="A175" s="25"/>
      <c r="B175" s="26"/>
      <c r="C175" s="27"/>
      <c r="D175" s="28" t="s">
        <v>52</v>
      </c>
      <c r="E175" s="33" t="s">
        <v>240</v>
      </c>
      <c r="F175" s="30" t="n">
        <v>80</v>
      </c>
      <c r="G175" s="30" t="n">
        <v>2</v>
      </c>
      <c r="H175" s="30" t="n">
        <v>0</v>
      </c>
      <c r="I175" s="30" t="n">
        <v>8</v>
      </c>
      <c r="J175" s="30" t="n">
        <v>41</v>
      </c>
      <c r="K175" s="34" t="s">
        <v>84</v>
      </c>
      <c r="L175" s="35" t="s">
        <v>241</v>
      </c>
    </row>
    <row r="176" customFormat="false" ht="15" hidden="false" customHeight="false" outlineLevel="0" collapsed="false">
      <c r="A176" s="25"/>
      <c r="B176" s="26"/>
      <c r="C176" s="27"/>
      <c r="D176" s="28"/>
      <c r="E176" s="33" t="s">
        <v>128</v>
      </c>
      <c r="F176" s="30" t="n">
        <v>50</v>
      </c>
      <c r="G176" s="30" t="n">
        <v>4</v>
      </c>
      <c r="H176" s="30" t="n">
        <v>2</v>
      </c>
      <c r="I176" s="30" t="n">
        <v>33</v>
      </c>
      <c r="J176" s="30" t="n">
        <v>165</v>
      </c>
      <c r="K176" s="34" t="s">
        <v>73</v>
      </c>
      <c r="L176" s="35" t="s">
        <v>242</v>
      </c>
    </row>
    <row r="177" customFormat="false" ht="15.75" hidden="false" customHeight="true" outlineLevel="0" collapsed="false">
      <c r="A177" s="36"/>
      <c r="B177" s="37"/>
      <c r="C177" s="38"/>
      <c r="D177" s="39" t="s">
        <v>49</v>
      </c>
      <c r="E177" s="40"/>
      <c r="F177" s="41" t="n">
        <f aca="false">SUM(F171:F176)</f>
        <v>660</v>
      </c>
      <c r="G177" s="41" t="n">
        <f aca="false">SUM(G171:G176)</f>
        <v>35</v>
      </c>
      <c r="H177" s="41" t="n">
        <f aca="false">SUM(H171:H176)</f>
        <v>21</v>
      </c>
      <c r="I177" s="41" t="n">
        <f aca="false">SUM(I171:I176)</f>
        <v>98</v>
      </c>
      <c r="J177" s="41" t="n">
        <f aca="false">SUM(J171:J176)</f>
        <v>754</v>
      </c>
      <c r="K177" s="42"/>
      <c r="L177" s="41" t="s">
        <v>243</v>
      </c>
    </row>
    <row r="178" customFormat="false" ht="15" hidden="false" customHeight="false" outlineLevel="0" collapsed="false">
      <c r="A178" s="43" t="n">
        <f aca="false">A171</f>
        <v>2</v>
      </c>
      <c r="B178" s="44" t="n">
        <f aca="false">B171</f>
        <v>5</v>
      </c>
      <c r="C178" s="45" t="s">
        <v>51</v>
      </c>
      <c r="D178" s="32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53</v>
      </c>
      <c r="E179" s="33" t="s">
        <v>244</v>
      </c>
      <c r="F179" s="30" t="n">
        <v>250</v>
      </c>
      <c r="G179" s="30" t="n">
        <v>3</v>
      </c>
      <c r="H179" s="30" t="n">
        <v>6</v>
      </c>
      <c r="I179" s="30" t="n">
        <v>15</v>
      </c>
      <c r="J179" s="30" t="n">
        <v>119</v>
      </c>
      <c r="K179" s="34" t="s">
        <v>219</v>
      </c>
      <c r="L179" s="35" t="s">
        <v>245</v>
      </c>
    </row>
    <row r="180" customFormat="false" ht="15" hidden="false" customHeight="false" outlineLevel="0" collapsed="false">
      <c r="A180" s="25"/>
      <c r="B180" s="26"/>
      <c r="C180" s="27"/>
      <c r="D180" s="32" t="s">
        <v>57</v>
      </c>
      <c r="E180" s="33" t="s">
        <v>187</v>
      </c>
      <c r="F180" s="35" t="n">
        <v>100</v>
      </c>
      <c r="G180" s="30" t="n">
        <v>14</v>
      </c>
      <c r="H180" s="30" t="n">
        <v>10</v>
      </c>
      <c r="I180" s="30" t="n">
        <v>8</v>
      </c>
      <c r="J180" s="30" t="n">
        <v>177</v>
      </c>
      <c r="K180" s="34" t="s">
        <v>188</v>
      </c>
      <c r="L180" s="35" t="s">
        <v>65</v>
      </c>
    </row>
    <row r="181" customFormat="false" ht="15" hidden="false" customHeight="false" outlineLevel="0" collapsed="false">
      <c r="A181" s="25"/>
      <c r="B181" s="26"/>
      <c r="C181" s="27"/>
      <c r="D181" s="32" t="s">
        <v>62</v>
      </c>
      <c r="E181" s="33" t="s">
        <v>246</v>
      </c>
      <c r="F181" s="30" t="n">
        <v>150</v>
      </c>
      <c r="G181" s="30" t="n">
        <v>4</v>
      </c>
      <c r="H181" s="30" t="n">
        <v>5</v>
      </c>
      <c r="I181" s="30" t="n">
        <v>38</v>
      </c>
      <c r="J181" s="30" t="n">
        <v>213</v>
      </c>
      <c r="K181" s="34" t="s">
        <v>64</v>
      </c>
      <c r="L181" s="35" t="s">
        <v>61</v>
      </c>
    </row>
    <row r="182" customFormat="false" ht="23.85" hidden="false" customHeight="false" outlineLevel="0" collapsed="false">
      <c r="A182" s="25"/>
      <c r="B182" s="26"/>
      <c r="C182" s="27"/>
      <c r="D182" s="32" t="s">
        <v>32</v>
      </c>
      <c r="E182" s="33" t="s">
        <v>33</v>
      </c>
      <c r="F182" s="30" t="n">
        <v>200</v>
      </c>
      <c r="G182" s="30" t="n">
        <v>0</v>
      </c>
      <c r="H182" s="30" t="n">
        <v>0</v>
      </c>
      <c r="I182" s="30" t="n">
        <v>7</v>
      </c>
      <c r="J182" s="30" t="n">
        <v>28</v>
      </c>
      <c r="K182" s="34" t="s">
        <v>34</v>
      </c>
      <c r="L182" s="35" t="s">
        <v>35</v>
      </c>
    </row>
    <row r="183" customFormat="false" ht="15" hidden="false" customHeight="false" outlineLevel="0" collapsed="false">
      <c r="A183" s="25"/>
      <c r="B183" s="26"/>
      <c r="C183" s="27"/>
      <c r="D183" s="32" t="s">
        <v>145</v>
      </c>
      <c r="E183" s="33" t="s">
        <v>37</v>
      </c>
      <c r="F183" s="30" t="n">
        <v>30</v>
      </c>
      <c r="G183" s="30" t="n">
        <v>2</v>
      </c>
      <c r="H183" s="30" t="n">
        <v>0</v>
      </c>
      <c r="I183" s="30" t="n">
        <v>12</v>
      </c>
      <c r="J183" s="30" t="n">
        <v>58</v>
      </c>
      <c r="K183" s="34" t="s">
        <v>38</v>
      </c>
      <c r="L183" s="35" t="s">
        <v>97</v>
      </c>
    </row>
    <row r="184" customFormat="false" ht="15" hidden="false" customHeight="false" outlineLevel="0" collapsed="false">
      <c r="A184" s="25"/>
      <c r="B184" s="26"/>
      <c r="C184" s="27"/>
      <c r="D184" s="32" t="s">
        <v>69</v>
      </c>
      <c r="E184" s="33" t="s">
        <v>184</v>
      </c>
      <c r="F184" s="30" t="n">
        <v>60</v>
      </c>
      <c r="G184" s="30" t="n">
        <v>5</v>
      </c>
      <c r="H184" s="30" t="n">
        <v>1</v>
      </c>
      <c r="I184" s="30" t="n">
        <v>23</v>
      </c>
      <c r="J184" s="30" t="n">
        <v>116</v>
      </c>
      <c r="K184" s="34"/>
      <c r="L184" s="35" t="s">
        <v>95</v>
      </c>
    </row>
    <row r="185" customFormat="false" ht="15" hidden="false" customHeight="false" outlineLevel="0" collapsed="false">
      <c r="A185" s="25"/>
      <c r="B185" s="26"/>
      <c r="C185" s="27"/>
      <c r="D185" s="28"/>
      <c r="E185" s="33" t="s">
        <v>92</v>
      </c>
      <c r="F185" s="30" t="n">
        <v>100</v>
      </c>
      <c r="G185" s="30" t="n">
        <v>3</v>
      </c>
      <c r="H185" s="30" t="n">
        <v>3</v>
      </c>
      <c r="I185" s="30" t="n">
        <v>9</v>
      </c>
      <c r="J185" s="30" t="n">
        <v>74</v>
      </c>
      <c r="K185" s="34" t="s">
        <v>93</v>
      </c>
      <c r="L185" s="35" t="s">
        <v>94</v>
      </c>
    </row>
    <row r="186" customFormat="false" ht="15" hidden="false" customHeight="false" outlineLevel="0" collapsed="false">
      <c r="A186" s="36"/>
      <c r="B186" s="37"/>
      <c r="C186" s="38"/>
      <c r="D186" s="39" t="s">
        <v>49</v>
      </c>
      <c r="E186" s="40"/>
      <c r="F186" s="41" t="n">
        <f aca="false">SUM(F178:F185)</f>
        <v>890</v>
      </c>
      <c r="G186" s="41" t="n">
        <f aca="false">SUM(G178:G185)</f>
        <v>31</v>
      </c>
      <c r="H186" s="41" t="n">
        <f aca="false">SUM(H178:H185)</f>
        <v>25</v>
      </c>
      <c r="I186" s="41" t="n">
        <f aca="false">SUM(I178:I185)</f>
        <v>112</v>
      </c>
      <c r="J186" s="41" t="n">
        <f aca="false">SUM(J178:J185)</f>
        <v>785</v>
      </c>
      <c r="K186" s="42"/>
      <c r="L186" s="41" t="s">
        <v>247</v>
      </c>
    </row>
    <row r="187" customFormat="false" ht="12.75" hidden="false" customHeight="true" outlineLevel="0" collapsed="false">
      <c r="A187" s="46" t="n">
        <f aca="false">A171</f>
        <v>2</v>
      </c>
      <c r="B187" s="47" t="n">
        <f aca="false">B171</f>
        <v>5</v>
      </c>
      <c r="C187" s="48" t="s">
        <v>76</v>
      </c>
      <c r="D187" s="48"/>
      <c r="E187" s="49"/>
      <c r="F187" s="50" t="n">
        <f aca="false">F177+F186</f>
        <v>1550</v>
      </c>
      <c r="G187" s="50" t="n">
        <f aca="false">G177+G186</f>
        <v>66</v>
      </c>
      <c r="H187" s="50" t="n">
        <f aca="false">H177+H186</f>
        <v>46</v>
      </c>
      <c r="I187" s="50" t="n">
        <f aca="false">I177+I186</f>
        <v>210</v>
      </c>
      <c r="J187" s="50" t="n">
        <f aca="false">J177+J186</f>
        <v>1539</v>
      </c>
      <c r="K187" s="50"/>
      <c r="L187" s="50" t="n">
        <v>189.35</v>
      </c>
    </row>
    <row r="188" customFormat="false" ht="12.75" hidden="false" customHeight="true" outlineLevel="0" collapsed="false">
      <c r="A188" s="68"/>
      <c r="B188" s="69"/>
      <c r="C188" s="70" t="s">
        <v>248</v>
      </c>
      <c r="D188" s="70"/>
      <c r="E188" s="70"/>
      <c r="F188" s="71" t="n">
        <f aca="false">(F23+F40+F58+F77+F96+F114+F133+F152+F170+F187)/(IF(F23=0,0,1)+IF(F40=0,0,1)+IF(F58=0,0,1)+IF(F77=0,0,1)+IF(F96=0,0,1)+IF(F114=0,0,1)+IF(F133=0,0,1)+IF(F152=0,0,1)+IF(F170=0,0,1)+IF(F187=0,0,1))</f>
        <v>1541.5</v>
      </c>
      <c r="G188" s="71" t="n">
        <f aca="false">(G23+G40+G58+G77+G96+G114+G133+G152+G170+G187)/(IF(G23=0,0,1)+IF(G40=0,0,1)+IF(G58=0,0,1)+IF(G77=0,0,1)+IF(G96=0,0,1)+IF(G114=0,0,1)+IF(G133=0,0,1)+IF(G152=0,0,1)+IF(G170=0,0,1)+IF(G187=0,0,1))</f>
        <v>62.2</v>
      </c>
      <c r="H188" s="71" t="n">
        <f aca="false">(H23+H40+H58+H77+H96+H114+H133+H152+H170+H187)/(IF(H23=0,0,1)+IF(H40=0,0,1)+IF(H58=0,0,1)+IF(H77=0,0,1)+IF(H96=0,0,1)+IF(H114=0,0,1)+IF(H133=0,0,1)+IF(H152=0,0,1)+IF(H170=0,0,1)+IF(H187=0,0,1))</f>
        <v>60.7</v>
      </c>
      <c r="I188" s="71" t="n">
        <f aca="false">(I23+I40+I58+I77+I96+I114+I133+I152+I170+I187)/(IF(I23=0,0,1)+IF(I40=0,0,1)+IF(I58=0,0,1)+IF(I77=0,0,1)+IF(I96=0,0,1)+IF(I114=0,0,1)+IF(I133=0,0,1)+IF(I152=0,0,1)+IF(I170=0,0,1)+IF(I187=0,0,1))</f>
        <v>210.2</v>
      </c>
      <c r="J188" s="71" t="n">
        <f aca="false">(J23+J40+J58+J77+J96+J114+J133+J152+J170+J187)/(IF(J23=0,0,1)+IF(J40=0,0,1)+IF(J58=0,0,1)+IF(J77=0,0,1)+IF(J96=0,0,1)+IF(J114=0,0,1)+IF(J133=0,0,1)+IF(J152=0,0,1)+IF(J170=0,0,1)+IF(J187=0,0,1))</f>
        <v>1600.06</v>
      </c>
      <c r="K188" s="71"/>
      <c r="L188" s="71" t="n">
        <f aca="false">(L23+L40+L58+L77+L96+L114+L133+L152+L170+L187)/(IF(L23=0,0,1)+IF(L40=0,0,1)+IF(L58=0,0,1)+IF(L77=0,0,1)+IF(L96=0,0,1)+IF(L114=0,0,1)+IF(L133=0,0,1)+IF(L152=0,0,1)+IF(L170=0,0,1)+IF(L187=0,0,1))</f>
        <v>201.153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C1:E1"/>
    <mergeCell ref="H1:K1"/>
    <mergeCell ref="H2:K2"/>
    <mergeCell ref="C23:D23"/>
    <mergeCell ref="C40:D40"/>
    <mergeCell ref="C58:D58"/>
    <mergeCell ref="C77:D77"/>
    <mergeCell ref="C96:D96"/>
    <mergeCell ref="C114:D114"/>
    <mergeCell ref="C133:D133"/>
    <mergeCell ref="C152:D152"/>
    <mergeCell ref="C170:D170"/>
    <mergeCell ref="C187:D187"/>
    <mergeCell ref="C188:E18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leson</dc:creator>
  <dc:description/>
  <dc:language>ru-RU</dc:language>
  <cp:lastModifiedBy/>
  <dcterms:modified xsi:type="dcterms:W3CDTF">2025-02-05T13:40:30Z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